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福利处\常规工作\养老机构床位（建设）补贴\2019年\公示\"/>
    </mc:Choice>
  </mc:AlternateContent>
  <xr:revisionPtr revIDLastSave="0" documentId="13_ncr:1_{5C5268A4-F675-4D5D-96B3-3FBAB327F6D4}" xr6:coauthVersionLast="45" xr6:coauthVersionMax="45" xr10:uidLastSave="{00000000-0000-0000-0000-000000000000}"/>
  <bookViews>
    <workbookView xWindow="-120" yWindow="-120" windowWidth="29040" windowHeight="15840" xr2:uid="{02F6808E-B39B-4D2C-B0B9-703566A37619}"/>
  </bookViews>
  <sheets>
    <sheet name="党组会" sheetId="1" r:id="rId1"/>
  </sheets>
  <definedNames>
    <definedName name="_xlnm._FilterDatabase" localSheetId="0" hidden="1">党组会!$A$2:$I$95</definedName>
    <definedName name="_xlnm.Print_Titles" localSheetId="0">党组会!$1:$2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5" i="1" l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I77" i="1"/>
  <c r="H77" i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I45" i="1"/>
  <c r="H45" i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I13" i="1"/>
  <c r="H13" i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I96" i="1" l="1"/>
</calcChain>
</file>

<file path=xl/sharedStrings.xml><?xml version="1.0" encoding="utf-8"?>
<sst xmlns="http://schemas.openxmlformats.org/spreadsheetml/2006/main" count="379" uniqueCount="130">
  <si>
    <t>序号</t>
  </si>
  <si>
    <t>区域</t>
  </si>
  <si>
    <t>申报单位名称</t>
  </si>
  <si>
    <t>市级补
助金额
（万元）</t>
    <phoneticPr fontId="2" type="noConversion"/>
  </si>
  <si>
    <t>和平区</t>
  </si>
  <si>
    <t>和平区红君莱养老院</t>
    <phoneticPr fontId="2" type="noConversion"/>
  </si>
  <si>
    <t>2014年</t>
    <phoneticPr fontId="2" type="noConversion"/>
  </si>
  <si>
    <t>自有</t>
  </si>
  <si>
    <t>和平区新松蒲护养中心</t>
    <phoneticPr fontId="2" type="noConversion"/>
  </si>
  <si>
    <t>租赁</t>
  </si>
  <si>
    <t>沈河区</t>
  </si>
  <si>
    <t>沈河区博爱老年休养院</t>
    <phoneticPr fontId="2" type="noConversion"/>
  </si>
  <si>
    <t>沈河区乐居养老院</t>
    <phoneticPr fontId="2" type="noConversion"/>
  </si>
  <si>
    <t>沈河区一家亲养老院</t>
    <phoneticPr fontId="2" type="noConversion"/>
  </si>
  <si>
    <t>沈河区广俊阳光养老院</t>
    <phoneticPr fontId="2" type="noConversion"/>
  </si>
  <si>
    <t>沈河区祥颐园老年公寓</t>
    <phoneticPr fontId="2" type="noConversion"/>
  </si>
  <si>
    <t>沈河区馨如意老年公寓</t>
    <phoneticPr fontId="2" type="noConversion"/>
  </si>
  <si>
    <t>2018年</t>
  </si>
  <si>
    <t>沈河区金重阳养老院</t>
    <phoneticPr fontId="2" type="noConversion"/>
  </si>
  <si>
    <t>沈河区安馨之家养老院</t>
    <phoneticPr fontId="2" type="noConversion"/>
  </si>
  <si>
    <t>沈河区金太阳养老中心</t>
    <phoneticPr fontId="2" type="noConversion"/>
  </si>
  <si>
    <t>铁西区</t>
    <phoneticPr fontId="2" type="noConversion"/>
  </si>
  <si>
    <t>铁西区慈惠爱心养老院</t>
    <phoneticPr fontId="2" type="noConversion"/>
  </si>
  <si>
    <t>铁西区</t>
  </si>
  <si>
    <t>铁西区千缘养老院</t>
    <phoneticPr fontId="2" type="noConversion"/>
  </si>
  <si>
    <t>铁西区金手杖养老院</t>
    <phoneticPr fontId="2" type="noConversion"/>
  </si>
  <si>
    <t>铁西区福兴居养老院</t>
    <phoneticPr fontId="2" type="noConversion"/>
  </si>
  <si>
    <t>铁西区慈善孝养老院</t>
    <phoneticPr fontId="2" type="noConversion"/>
  </si>
  <si>
    <t>铁西区幸福家园养老院</t>
    <phoneticPr fontId="2" type="noConversion"/>
  </si>
  <si>
    <t>铁西区福满园养老院</t>
  </si>
  <si>
    <t>铁西区祥福养老院</t>
  </si>
  <si>
    <t>铁西区新时代养老中心</t>
  </si>
  <si>
    <t>铁西区幸福之家老年公寓</t>
  </si>
  <si>
    <t>铁西区金色阳光养老院</t>
  </si>
  <si>
    <t>铁西区颐康养护中心</t>
    <phoneticPr fontId="2" type="noConversion"/>
  </si>
  <si>
    <t>皇姑区</t>
    <phoneticPr fontId="2" type="noConversion"/>
  </si>
  <si>
    <t>皇姑区赐福老年公寓</t>
    <phoneticPr fontId="2" type="noConversion"/>
  </si>
  <si>
    <t>皇姑区</t>
  </si>
  <si>
    <t>皇姑区新乐园老年公寓</t>
    <phoneticPr fontId="2" type="noConversion"/>
  </si>
  <si>
    <t>皇姑区稼轩居老年休养所</t>
    <phoneticPr fontId="2" type="noConversion"/>
  </si>
  <si>
    <t>皇姑区阳光之家</t>
  </si>
  <si>
    <t>皇姑区夕阳红老年公寓二部</t>
  </si>
  <si>
    <t>大东区</t>
    <phoneticPr fontId="2" type="noConversion"/>
  </si>
  <si>
    <t>大东区黎明新东养老院</t>
    <phoneticPr fontId="2" type="noConversion"/>
  </si>
  <si>
    <t>大东区</t>
  </si>
  <si>
    <t>大东区金色晚年敬老院</t>
    <phoneticPr fontId="2" type="noConversion"/>
  </si>
  <si>
    <t>大东区益心家园敬老院</t>
    <phoneticPr fontId="2" type="noConversion"/>
  </si>
  <si>
    <t>大东区圣爱托老养护中心</t>
    <phoneticPr fontId="2" type="noConversion"/>
  </si>
  <si>
    <t>大东区新家园敬老院</t>
    <phoneticPr fontId="2" type="noConversion"/>
  </si>
  <si>
    <t>大东区鑫阳敬老院</t>
    <phoneticPr fontId="2" type="noConversion"/>
  </si>
  <si>
    <t>大东区添福养老之家</t>
    <phoneticPr fontId="2" type="noConversion"/>
  </si>
  <si>
    <t>大东区德济养老中心</t>
    <phoneticPr fontId="2" type="noConversion"/>
  </si>
  <si>
    <t>大东区仁爱畅晚养老照护之家</t>
  </si>
  <si>
    <t>大东区善恒老年养护中心</t>
  </si>
  <si>
    <t>浑南区</t>
    <phoneticPr fontId="2" type="noConversion"/>
  </si>
  <si>
    <t>浑南区高寿府老年公寓</t>
    <phoneticPr fontId="2" type="noConversion"/>
  </si>
  <si>
    <t>浑南区圣青树养老院</t>
    <phoneticPr fontId="2" type="noConversion"/>
  </si>
  <si>
    <t>浑南区常青藤老年公寓</t>
    <phoneticPr fontId="2" type="noConversion"/>
  </si>
  <si>
    <t>于洪区</t>
    <phoneticPr fontId="2" type="noConversion"/>
  </si>
  <si>
    <t>于洪区五彩阳光城养老服务中心</t>
    <phoneticPr fontId="2" type="noConversion"/>
  </si>
  <si>
    <t>于洪区幸福之家老年养护中心</t>
    <phoneticPr fontId="2" type="noConversion"/>
  </si>
  <si>
    <t>于洪区乐万家敬老院</t>
    <phoneticPr fontId="2" type="noConversion"/>
  </si>
  <si>
    <t>于洪区金沙爱馨养老服务中心</t>
    <phoneticPr fontId="2" type="noConversion"/>
  </si>
  <si>
    <t>于洪区</t>
  </si>
  <si>
    <t>于洪区黄海养老院</t>
    <phoneticPr fontId="2" type="noConversion"/>
  </si>
  <si>
    <t>于洪区博爱之家老年养护中心</t>
    <phoneticPr fontId="2" type="noConversion"/>
  </si>
  <si>
    <t>于洪区夕阳红老年公寓</t>
    <phoneticPr fontId="2" type="noConversion"/>
  </si>
  <si>
    <t>于洪区夕阳美养护服务中心</t>
    <phoneticPr fontId="2" type="noConversion"/>
  </si>
  <si>
    <t>于洪区夕阳之家敬老院</t>
    <phoneticPr fontId="2" type="noConversion"/>
  </si>
  <si>
    <t>于洪区新托福养护中心</t>
    <phoneticPr fontId="2" type="noConversion"/>
  </si>
  <si>
    <t>于洪区恩惠养老院</t>
    <phoneticPr fontId="2" type="noConversion"/>
  </si>
  <si>
    <t>于洪区和睦养老院</t>
    <phoneticPr fontId="2" type="noConversion"/>
  </si>
  <si>
    <t>于洪区夕阳霞敬老院</t>
    <phoneticPr fontId="2" type="noConversion"/>
  </si>
  <si>
    <t>于洪区诚博爱心养老院</t>
    <phoneticPr fontId="2" type="noConversion"/>
  </si>
  <si>
    <t>于洪区一家人养老院</t>
    <phoneticPr fontId="2" type="noConversion"/>
  </si>
  <si>
    <t>于洪区五彩阳光城养老服务中心</t>
  </si>
  <si>
    <t>于洪区夕阳情养护中心</t>
  </si>
  <si>
    <t>于洪区泰平养老院</t>
  </si>
  <si>
    <t>于洪区康利护理院</t>
  </si>
  <si>
    <t>沈北新区</t>
    <phoneticPr fontId="2" type="noConversion"/>
  </si>
  <si>
    <t>沈北新区宏成老年公寓</t>
    <phoneticPr fontId="2" type="noConversion"/>
  </si>
  <si>
    <t>沈北新区</t>
  </si>
  <si>
    <t>沈北新区博爱之家老年公寓</t>
    <phoneticPr fontId="2" type="noConversion"/>
  </si>
  <si>
    <t>沈北新区博爱之家老年公寓</t>
  </si>
  <si>
    <t>苏家屯区</t>
    <phoneticPr fontId="2" type="noConversion"/>
  </si>
  <si>
    <t>苏家屯区爱家老年公寓</t>
    <phoneticPr fontId="2" type="noConversion"/>
  </si>
  <si>
    <t>苏家屯区</t>
  </si>
  <si>
    <t>苏家屯区索佳爱心老年公寓</t>
    <phoneticPr fontId="2" type="noConversion"/>
  </si>
  <si>
    <t>苏家屯区鸿越雅居养老院</t>
    <phoneticPr fontId="2" type="noConversion"/>
  </si>
  <si>
    <t>苏家屯区圣贤都养老院</t>
    <phoneticPr fontId="2" type="noConversion"/>
  </si>
  <si>
    <t>苏家屯区康居敬老中心</t>
    <phoneticPr fontId="2" type="noConversion"/>
  </si>
  <si>
    <t>苏家屯区开心养老之家</t>
    <phoneticPr fontId="2" type="noConversion"/>
  </si>
  <si>
    <t>苏家屯区玉皇老年养护中心</t>
    <phoneticPr fontId="2" type="noConversion"/>
  </si>
  <si>
    <t>苏家屯区康乐老年公寓</t>
    <phoneticPr fontId="2" type="noConversion"/>
  </si>
  <si>
    <t>苏家屯区夕阳红养老院</t>
    <phoneticPr fontId="2" type="noConversion"/>
  </si>
  <si>
    <t>苏家屯区福娃爱心养老之家</t>
    <phoneticPr fontId="2" type="noConversion"/>
  </si>
  <si>
    <t>苏家屯区团山寺敬老院</t>
  </si>
  <si>
    <t>苏家屯区王威敬老爱护所</t>
  </si>
  <si>
    <t>辽中区</t>
    <phoneticPr fontId="2" type="noConversion"/>
  </si>
  <si>
    <t>辽中区寿星紫阁养老院</t>
    <phoneticPr fontId="2" type="noConversion"/>
  </si>
  <si>
    <t>辽中区</t>
  </si>
  <si>
    <t>辽中区素愿温泉养老中心</t>
    <phoneticPr fontId="2" type="noConversion"/>
  </si>
  <si>
    <t>新民市</t>
    <phoneticPr fontId="2" type="noConversion"/>
  </si>
  <si>
    <t>新民市温馨养老院</t>
    <phoneticPr fontId="2" type="noConversion"/>
  </si>
  <si>
    <t>新民市</t>
  </si>
  <si>
    <t>新民市福寿居老年公寓</t>
    <phoneticPr fontId="2" type="noConversion"/>
  </si>
  <si>
    <t>新民市兴隆堡镇兴隆温泉养老公寓</t>
    <phoneticPr fontId="2" type="noConversion"/>
  </si>
  <si>
    <t>新民市德仁老年公寓</t>
    <phoneticPr fontId="2" type="noConversion"/>
  </si>
  <si>
    <t>法库县</t>
    <phoneticPr fontId="2" type="noConversion"/>
  </si>
  <si>
    <t>法库县怡家老年公寓</t>
    <phoneticPr fontId="2" type="noConversion"/>
  </si>
  <si>
    <t>法库县</t>
  </si>
  <si>
    <t>法库县老来乐幸福院</t>
    <phoneticPr fontId="2" type="noConversion"/>
  </si>
  <si>
    <t>法库县财湖阳光养老院</t>
  </si>
  <si>
    <t>法库县夕阳养老公寓</t>
  </si>
  <si>
    <t>康平县</t>
    <phoneticPr fontId="2" type="noConversion"/>
  </si>
  <si>
    <t>康平县朝阳堡（晚馨）养老院</t>
    <phoneticPr fontId="2" type="noConversion"/>
  </si>
  <si>
    <t>康平县</t>
  </si>
  <si>
    <t>康平县鼎鑫养老中心</t>
  </si>
  <si>
    <t>康平县福康园老年公寓</t>
  </si>
  <si>
    <t>合计</t>
    <phoneticPr fontId="2" type="noConversion"/>
  </si>
  <si>
    <r>
      <t>2</t>
    </r>
    <r>
      <rPr>
        <sz val="10"/>
        <color indexed="8"/>
        <rFont val="宋体"/>
        <family val="3"/>
        <charset val="134"/>
      </rPr>
      <t>016年</t>
    </r>
    <phoneticPr fontId="2" type="noConversion"/>
  </si>
  <si>
    <r>
      <t>2</t>
    </r>
    <r>
      <rPr>
        <sz val="10"/>
        <color indexed="8"/>
        <rFont val="宋体"/>
        <family val="3"/>
        <charset val="134"/>
      </rPr>
      <t>015年</t>
    </r>
    <phoneticPr fontId="2" type="noConversion"/>
  </si>
  <si>
    <r>
      <t>2</t>
    </r>
    <r>
      <rPr>
        <sz val="10"/>
        <color indexed="8"/>
        <rFont val="宋体"/>
        <family val="3"/>
        <charset val="134"/>
      </rPr>
      <t>017年</t>
    </r>
    <phoneticPr fontId="2" type="noConversion"/>
  </si>
  <si>
    <t>2017年</t>
    <phoneticPr fontId="2" type="noConversion"/>
  </si>
  <si>
    <t>2014年—2018年新建民办养老机构历年建设补贴资金情况表</t>
    <phoneticPr fontId="2" type="noConversion"/>
  </si>
  <si>
    <t>核定床位（张）</t>
    <phoneticPr fontId="1" type="noConversion"/>
  </si>
  <si>
    <t>市级补
助标准
（元/张/年）</t>
    <phoneticPr fontId="1" type="noConversion"/>
  </si>
  <si>
    <t>建设补贴
发放年份</t>
    <phoneticPr fontId="2" type="noConversion"/>
  </si>
  <si>
    <t>补贴
性质</t>
    <phoneticPr fontId="1" type="noConversion"/>
  </si>
  <si>
    <t>核定面积
（平方米）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</si>
</sst>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10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A079-D63A-4F4E-B264-D6C5482BC696}">
  <dimension ref="A1:J96"/>
  <sheetViews>
    <sheetView tabSelected="1" workbookViewId="0">
      <pane ySplit="2" topLeftCell="A21" activePane="bottomLeft" state="frozenSplit"/>
      <selection pane="bottomLeft" activeCell="J1" sqref="J1"/>
    </sheetView>
  </sheetViews>
  <sheetFormatPr defaultRowHeight="14.25"/>
  <cols>
    <col min="1" max="1" width="5.375" style="2" customWidth="1"/>
    <col min="2" max="2" width="7.375" style="2" customWidth="1"/>
    <col min="3" max="3" width="30.625" customWidth="1"/>
    <col min="4" max="4" width="9.5" style="2" customWidth="1"/>
    <col min="5" max="5" width="7.625" style="2" customWidth="1"/>
    <col min="6" max="6" width="12.625" customWidth="1"/>
    <col min="7" max="7" width="10.625" customWidth="1"/>
    <col min="8" max="8" width="13.625" customWidth="1"/>
    <col min="9" max="9" width="12.625" style="3" customWidth="1"/>
    <col min="255" max="255" width="4.25" customWidth="1"/>
    <col min="256" max="256" width="12.5" bestFit="1" customWidth="1"/>
    <col min="257" max="257" width="43.625" customWidth="1"/>
    <col min="258" max="258" width="12.5" customWidth="1"/>
    <col min="259" max="259" width="12" customWidth="1"/>
    <col min="260" max="260" width="9.125" customWidth="1"/>
    <col min="261" max="261" width="13.75" customWidth="1"/>
    <col min="262" max="262" width="11" customWidth="1"/>
    <col min="263" max="263" width="12.375" customWidth="1"/>
    <col min="264" max="264" width="15" customWidth="1"/>
    <col min="265" max="265" width="0" hidden="1" customWidth="1"/>
    <col min="511" max="511" width="4.25" customWidth="1"/>
    <col min="512" max="512" width="12.5" bestFit="1" customWidth="1"/>
    <col min="513" max="513" width="43.625" customWidth="1"/>
    <col min="514" max="514" width="12.5" customWidth="1"/>
    <col min="515" max="515" width="12" customWidth="1"/>
    <col min="516" max="516" width="9.125" customWidth="1"/>
    <col min="517" max="517" width="13.75" customWidth="1"/>
    <col min="518" max="518" width="11" customWidth="1"/>
    <col min="519" max="519" width="12.375" customWidth="1"/>
    <col min="520" max="520" width="15" customWidth="1"/>
    <col min="521" max="521" width="0" hidden="1" customWidth="1"/>
    <col min="767" max="767" width="4.25" customWidth="1"/>
    <col min="768" max="768" width="12.5" bestFit="1" customWidth="1"/>
    <col min="769" max="769" width="43.625" customWidth="1"/>
    <col min="770" max="770" width="12.5" customWidth="1"/>
    <col min="771" max="771" width="12" customWidth="1"/>
    <col min="772" max="772" width="9.125" customWidth="1"/>
    <col min="773" max="773" width="13.75" customWidth="1"/>
    <col min="774" max="774" width="11" customWidth="1"/>
    <col min="775" max="775" width="12.375" customWidth="1"/>
    <col min="776" max="776" width="15" customWidth="1"/>
    <col min="777" max="777" width="0" hidden="1" customWidth="1"/>
    <col min="1023" max="1023" width="4.25" customWidth="1"/>
    <col min="1024" max="1024" width="12.5" bestFit="1" customWidth="1"/>
    <col min="1025" max="1025" width="43.625" customWidth="1"/>
    <col min="1026" max="1026" width="12.5" customWidth="1"/>
    <col min="1027" max="1027" width="12" customWidth="1"/>
    <col min="1028" max="1028" width="9.125" customWidth="1"/>
    <col min="1029" max="1029" width="13.75" customWidth="1"/>
    <col min="1030" max="1030" width="11" customWidth="1"/>
    <col min="1031" max="1031" width="12.375" customWidth="1"/>
    <col min="1032" max="1032" width="15" customWidth="1"/>
    <col min="1033" max="1033" width="0" hidden="1" customWidth="1"/>
    <col min="1279" max="1279" width="4.25" customWidth="1"/>
    <col min="1280" max="1280" width="12.5" bestFit="1" customWidth="1"/>
    <col min="1281" max="1281" width="43.625" customWidth="1"/>
    <col min="1282" max="1282" width="12.5" customWidth="1"/>
    <col min="1283" max="1283" width="12" customWidth="1"/>
    <col min="1284" max="1284" width="9.125" customWidth="1"/>
    <col min="1285" max="1285" width="13.75" customWidth="1"/>
    <col min="1286" max="1286" width="11" customWidth="1"/>
    <col min="1287" max="1287" width="12.375" customWidth="1"/>
    <col min="1288" max="1288" width="15" customWidth="1"/>
    <col min="1289" max="1289" width="0" hidden="1" customWidth="1"/>
    <col min="1535" max="1535" width="4.25" customWidth="1"/>
    <col min="1536" max="1536" width="12.5" bestFit="1" customWidth="1"/>
    <col min="1537" max="1537" width="43.625" customWidth="1"/>
    <col min="1538" max="1538" width="12.5" customWidth="1"/>
    <col min="1539" max="1539" width="12" customWidth="1"/>
    <col min="1540" max="1540" width="9.125" customWidth="1"/>
    <col min="1541" max="1541" width="13.75" customWidth="1"/>
    <col min="1542" max="1542" width="11" customWidth="1"/>
    <col min="1543" max="1543" width="12.375" customWidth="1"/>
    <col min="1544" max="1544" width="15" customWidth="1"/>
    <col min="1545" max="1545" width="0" hidden="1" customWidth="1"/>
    <col min="1791" max="1791" width="4.25" customWidth="1"/>
    <col min="1792" max="1792" width="12.5" bestFit="1" customWidth="1"/>
    <col min="1793" max="1793" width="43.625" customWidth="1"/>
    <col min="1794" max="1794" width="12.5" customWidth="1"/>
    <col min="1795" max="1795" width="12" customWidth="1"/>
    <col min="1796" max="1796" width="9.125" customWidth="1"/>
    <col min="1797" max="1797" width="13.75" customWidth="1"/>
    <col min="1798" max="1798" width="11" customWidth="1"/>
    <col min="1799" max="1799" width="12.375" customWidth="1"/>
    <col min="1800" max="1800" width="15" customWidth="1"/>
    <col min="1801" max="1801" width="0" hidden="1" customWidth="1"/>
    <col min="2047" max="2047" width="4.25" customWidth="1"/>
    <col min="2048" max="2048" width="12.5" bestFit="1" customWidth="1"/>
    <col min="2049" max="2049" width="43.625" customWidth="1"/>
    <col min="2050" max="2050" width="12.5" customWidth="1"/>
    <col min="2051" max="2051" width="12" customWidth="1"/>
    <col min="2052" max="2052" width="9.125" customWidth="1"/>
    <col min="2053" max="2053" width="13.75" customWidth="1"/>
    <col min="2054" max="2054" width="11" customWidth="1"/>
    <col min="2055" max="2055" width="12.375" customWidth="1"/>
    <col min="2056" max="2056" width="15" customWidth="1"/>
    <col min="2057" max="2057" width="0" hidden="1" customWidth="1"/>
    <col min="2303" max="2303" width="4.25" customWidth="1"/>
    <col min="2304" max="2304" width="12.5" bestFit="1" customWidth="1"/>
    <col min="2305" max="2305" width="43.625" customWidth="1"/>
    <col min="2306" max="2306" width="12.5" customWidth="1"/>
    <col min="2307" max="2307" width="12" customWidth="1"/>
    <col min="2308" max="2308" width="9.125" customWidth="1"/>
    <col min="2309" max="2309" width="13.75" customWidth="1"/>
    <col min="2310" max="2310" width="11" customWidth="1"/>
    <col min="2311" max="2311" width="12.375" customWidth="1"/>
    <col min="2312" max="2312" width="15" customWidth="1"/>
    <col min="2313" max="2313" width="0" hidden="1" customWidth="1"/>
    <col min="2559" max="2559" width="4.25" customWidth="1"/>
    <col min="2560" max="2560" width="12.5" bestFit="1" customWidth="1"/>
    <col min="2561" max="2561" width="43.625" customWidth="1"/>
    <col min="2562" max="2562" width="12.5" customWidth="1"/>
    <col min="2563" max="2563" width="12" customWidth="1"/>
    <col min="2564" max="2564" width="9.125" customWidth="1"/>
    <col min="2565" max="2565" width="13.75" customWidth="1"/>
    <col min="2566" max="2566" width="11" customWidth="1"/>
    <col min="2567" max="2567" width="12.375" customWidth="1"/>
    <col min="2568" max="2568" width="15" customWidth="1"/>
    <col min="2569" max="2569" width="0" hidden="1" customWidth="1"/>
    <col min="2815" max="2815" width="4.25" customWidth="1"/>
    <col min="2816" max="2816" width="12.5" bestFit="1" customWidth="1"/>
    <col min="2817" max="2817" width="43.625" customWidth="1"/>
    <col min="2818" max="2818" width="12.5" customWidth="1"/>
    <col min="2819" max="2819" width="12" customWidth="1"/>
    <col min="2820" max="2820" width="9.125" customWidth="1"/>
    <col min="2821" max="2821" width="13.75" customWidth="1"/>
    <col min="2822" max="2822" width="11" customWidth="1"/>
    <col min="2823" max="2823" width="12.375" customWidth="1"/>
    <col min="2824" max="2824" width="15" customWidth="1"/>
    <col min="2825" max="2825" width="0" hidden="1" customWidth="1"/>
    <col min="3071" max="3071" width="4.25" customWidth="1"/>
    <col min="3072" max="3072" width="12.5" bestFit="1" customWidth="1"/>
    <col min="3073" max="3073" width="43.625" customWidth="1"/>
    <col min="3074" max="3074" width="12.5" customWidth="1"/>
    <col min="3075" max="3075" width="12" customWidth="1"/>
    <col min="3076" max="3076" width="9.125" customWidth="1"/>
    <col min="3077" max="3077" width="13.75" customWidth="1"/>
    <col min="3078" max="3078" width="11" customWidth="1"/>
    <col min="3079" max="3079" width="12.375" customWidth="1"/>
    <col min="3080" max="3080" width="15" customWidth="1"/>
    <col min="3081" max="3081" width="0" hidden="1" customWidth="1"/>
    <col min="3327" max="3327" width="4.25" customWidth="1"/>
    <col min="3328" max="3328" width="12.5" bestFit="1" customWidth="1"/>
    <col min="3329" max="3329" width="43.625" customWidth="1"/>
    <col min="3330" max="3330" width="12.5" customWidth="1"/>
    <col min="3331" max="3331" width="12" customWidth="1"/>
    <col min="3332" max="3332" width="9.125" customWidth="1"/>
    <col min="3333" max="3333" width="13.75" customWidth="1"/>
    <col min="3334" max="3334" width="11" customWidth="1"/>
    <col min="3335" max="3335" width="12.375" customWidth="1"/>
    <col min="3336" max="3336" width="15" customWidth="1"/>
    <col min="3337" max="3337" width="0" hidden="1" customWidth="1"/>
    <col min="3583" max="3583" width="4.25" customWidth="1"/>
    <col min="3584" max="3584" width="12.5" bestFit="1" customWidth="1"/>
    <col min="3585" max="3585" width="43.625" customWidth="1"/>
    <col min="3586" max="3586" width="12.5" customWidth="1"/>
    <col min="3587" max="3587" width="12" customWidth="1"/>
    <col min="3588" max="3588" width="9.125" customWidth="1"/>
    <col min="3589" max="3589" width="13.75" customWidth="1"/>
    <col min="3590" max="3590" width="11" customWidth="1"/>
    <col min="3591" max="3591" width="12.375" customWidth="1"/>
    <col min="3592" max="3592" width="15" customWidth="1"/>
    <col min="3593" max="3593" width="0" hidden="1" customWidth="1"/>
    <col min="3839" max="3839" width="4.25" customWidth="1"/>
    <col min="3840" max="3840" width="12.5" bestFit="1" customWidth="1"/>
    <col min="3841" max="3841" width="43.625" customWidth="1"/>
    <col min="3842" max="3842" width="12.5" customWidth="1"/>
    <col min="3843" max="3843" width="12" customWidth="1"/>
    <col min="3844" max="3844" width="9.125" customWidth="1"/>
    <col min="3845" max="3845" width="13.75" customWidth="1"/>
    <col min="3846" max="3846" width="11" customWidth="1"/>
    <col min="3847" max="3847" width="12.375" customWidth="1"/>
    <col min="3848" max="3848" width="15" customWidth="1"/>
    <col min="3849" max="3849" width="0" hidden="1" customWidth="1"/>
    <col min="4095" max="4095" width="4.25" customWidth="1"/>
    <col min="4096" max="4096" width="12.5" bestFit="1" customWidth="1"/>
    <col min="4097" max="4097" width="43.625" customWidth="1"/>
    <col min="4098" max="4098" width="12.5" customWidth="1"/>
    <col min="4099" max="4099" width="12" customWidth="1"/>
    <col min="4100" max="4100" width="9.125" customWidth="1"/>
    <col min="4101" max="4101" width="13.75" customWidth="1"/>
    <col min="4102" max="4102" width="11" customWidth="1"/>
    <col min="4103" max="4103" width="12.375" customWidth="1"/>
    <col min="4104" max="4104" width="15" customWidth="1"/>
    <col min="4105" max="4105" width="0" hidden="1" customWidth="1"/>
    <col min="4351" max="4351" width="4.25" customWidth="1"/>
    <col min="4352" max="4352" width="12.5" bestFit="1" customWidth="1"/>
    <col min="4353" max="4353" width="43.625" customWidth="1"/>
    <col min="4354" max="4354" width="12.5" customWidth="1"/>
    <col min="4355" max="4355" width="12" customWidth="1"/>
    <col min="4356" max="4356" width="9.125" customWidth="1"/>
    <col min="4357" max="4357" width="13.75" customWidth="1"/>
    <col min="4358" max="4358" width="11" customWidth="1"/>
    <col min="4359" max="4359" width="12.375" customWidth="1"/>
    <col min="4360" max="4360" width="15" customWidth="1"/>
    <col min="4361" max="4361" width="0" hidden="1" customWidth="1"/>
    <col min="4607" max="4607" width="4.25" customWidth="1"/>
    <col min="4608" max="4608" width="12.5" bestFit="1" customWidth="1"/>
    <col min="4609" max="4609" width="43.625" customWidth="1"/>
    <col min="4610" max="4610" width="12.5" customWidth="1"/>
    <col min="4611" max="4611" width="12" customWidth="1"/>
    <col min="4612" max="4612" width="9.125" customWidth="1"/>
    <col min="4613" max="4613" width="13.75" customWidth="1"/>
    <col min="4614" max="4614" width="11" customWidth="1"/>
    <col min="4615" max="4615" width="12.375" customWidth="1"/>
    <col min="4616" max="4616" width="15" customWidth="1"/>
    <col min="4617" max="4617" width="0" hidden="1" customWidth="1"/>
    <col min="4863" max="4863" width="4.25" customWidth="1"/>
    <col min="4864" max="4864" width="12.5" bestFit="1" customWidth="1"/>
    <col min="4865" max="4865" width="43.625" customWidth="1"/>
    <col min="4866" max="4866" width="12.5" customWidth="1"/>
    <col min="4867" max="4867" width="12" customWidth="1"/>
    <col min="4868" max="4868" width="9.125" customWidth="1"/>
    <col min="4869" max="4869" width="13.75" customWidth="1"/>
    <col min="4870" max="4870" width="11" customWidth="1"/>
    <col min="4871" max="4871" width="12.375" customWidth="1"/>
    <col min="4872" max="4872" width="15" customWidth="1"/>
    <col min="4873" max="4873" width="0" hidden="1" customWidth="1"/>
    <col min="5119" max="5119" width="4.25" customWidth="1"/>
    <col min="5120" max="5120" width="12.5" bestFit="1" customWidth="1"/>
    <col min="5121" max="5121" width="43.625" customWidth="1"/>
    <col min="5122" max="5122" width="12.5" customWidth="1"/>
    <col min="5123" max="5123" width="12" customWidth="1"/>
    <col min="5124" max="5124" width="9.125" customWidth="1"/>
    <col min="5125" max="5125" width="13.75" customWidth="1"/>
    <col min="5126" max="5126" width="11" customWidth="1"/>
    <col min="5127" max="5127" width="12.375" customWidth="1"/>
    <col min="5128" max="5128" width="15" customWidth="1"/>
    <col min="5129" max="5129" width="0" hidden="1" customWidth="1"/>
    <col min="5375" max="5375" width="4.25" customWidth="1"/>
    <col min="5376" max="5376" width="12.5" bestFit="1" customWidth="1"/>
    <col min="5377" max="5377" width="43.625" customWidth="1"/>
    <col min="5378" max="5378" width="12.5" customWidth="1"/>
    <col min="5379" max="5379" width="12" customWidth="1"/>
    <col min="5380" max="5380" width="9.125" customWidth="1"/>
    <col min="5381" max="5381" width="13.75" customWidth="1"/>
    <col min="5382" max="5382" width="11" customWidth="1"/>
    <col min="5383" max="5383" width="12.375" customWidth="1"/>
    <col min="5384" max="5384" width="15" customWidth="1"/>
    <col min="5385" max="5385" width="0" hidden="1" customWidth="1"/>
    <col min="5631" max="5631" width="4.25" customWidth="1"/>
    <col min="5632" max="5632" width="12.5" bestFit="1" customWidth="1"/>
    <col min="5633" max="5633" width="43.625" customWidth="1"/>
    <col min="5634" max="5634" width="12.5" customWidth="1"/>
    <col min="5635" max="5635" width="12" customWidth="1"/>
    <col min="5636" max="5636" width="9.125" customWidth="1"/>
    <col min="5637" max="5637" width="13.75" customWidth="1"/>
    <col min="5638" max="5638" width="11" customWidth="1"/>
    <col min="5639" max="5639" width="12.375" customWidth="1"/>
    <col min="5640" max="5640" width="15" customWidth="1"/>
    <col min="5641" max="5641" width="0" hidden="1" customWidth="1"/>
    <col min="5887" max="5887" width="4.25" customWidth="1"/>
    <col min="5888" max="5888" width="12.5" bestFit="1" customWidth="1"/>
    <col min="5889" max="5889" width="43.625" customWidth="1"/>
    <col min="5890" max="5890" width="12.5" customWidth="1"/>
    <col min="5891" max="5891" width="12" customWidth="1"/>
    <col min="5892" max="5892" width="9.125" customWidth="1"/>
    <col min="5893" max="5893" width="13.75" customWidth="1"/>
    <col min="5894" max="5894" width="11" customWidth="1"/>
    <col min="5895" max="5895" width="12.375" customWidth="1"/>
    <col min="5896" max="5896" width="15" customWidth="1"/>
    <col min="5897" max="5897" width="0" hidden="1" customWidth="1"/>
    <col min="6143" max="6143" width="4.25" customWidth="1"/>
    <col min="6144" max="6144" width="12.5" bestFit="1" customWidth="1"/>
    <col min="6145" max="6145" width="43.625" customWidth="1"/>
    <col min="6146" max="6146" width="12.5" customWidth="1"/>
    <col min="6147" max="6147" width="12" customWidth="1"/>
    <col min="6148" max="6148" width="9.125" customWidth="1"/>
    <col min="6149" max="6149" width="13.75" customWidth="1"/>
    <col min="6150" max="6150" width="11" customWidth="1"/>
    <col min="6151" max="6151" width="12.375" customWidth="1"/>
    <col min="6152" max="6152" width="15" customWidth="1"/>
    <col min="6153" max="6153" width="0" hidden="1" customWidth="1"/>
    <col min="6399" max="6399" width="4.25" customWidth="1"/>
    <col min="6400" max="6400" width="12.5" bestFit="1" customWidth="1"/>
    <col min="6401" max="6401" width="43.625" customWidth="1"/>
    <col min="6402" max="6402" width="12.5" customWidth="1"/>
    <col min="6403" max="6403" width="12" customWidth="1"/>
    <col min="6404" max="6404" width="9.125" customWidth="1"/>
    <col min="6405" max="6405" width="13.75" customWidth="1"/>
    <col min="6406" max="6406" width="11" customWidth="1"/>
    <col min="6407" max="6407" width="12.375" customWidth="1"/>
    <col min="6408" max="6408" width="15" customWidth="1"/>
    <col min="6409" max="6409" width="0" hidden="1" customWidth="1"/>
    <col min="6655" max="6655" width="4.25" customWidth="1"/>
    <col min="6656" max="6656" width="12.5" bestFit="1" customWidth="1"/>
    <col min="6657" max="6657" width="43.625" customWidth="1"/>
    <col min="6658" max="6658" width="12.5" customWidth="1"/>
    <col min="6659" max="6659" width="12" customWidth="1"/>
    <col min="6660" max="6660" width="9.125" customWidth="1"/>
    <col min="6661" max="6661" width="13.75" customWidth="1"/>
    <col min="6662" max="6662" width="11" customWidth="1"/>
    <col min="6663" max="6663" width="12.375" customWidth="1"/>
    <col min="6664" max="6664" width="15" customWidth="1"/>
    <col min="6665" max="6665" width="0" hidden="1" customWidth="1"/>
    <col min="6911" max="6911" width="4.25" customWidth="1"/>
    <col min="6912" max="6912" width="12.5" bestFit="1" customWidth="1"/>
    <col min="6913" max="6913" width="43.625" customWidth="1"/>
    <col min="6914" max="6914" width="12.5" customWidth="1"/>
    <col min="6915" max="6915" width="12" customWidth="1"/>
    <col min="6916" max="6916" width="9.125" customWidth="1"/>
    <col min="6917" max="6917" width="13.75" customWidth="1"/>
    <col min="6918" max="6918" width="11" customWidth="1"/>
    <col min="6919" max="6919" width="12.375" customWidth="1"/>
    <col min="6920" max="6920" width="15" customWidth="1"/>
    <col min="6921" max="6921" width="0" hidden="1" customWidth="1"/>
    <col min="7167" max="7167" width="4.25" customWidth="1"/>
    <col min="7168" max="7168" width="12.5" bestFit="1" customWidth="1"/>
    <col min="7169" max="7169" width="43.625" customWidth="1"/>
    <col min="7170" max="7170" width="12.5" customWidth="1"/>
    <col min="7171" max="7171" width="12" customWidth="1"/>
    <col min="7172" max="7172" width="9.125" customWidth="1"/>
    <col min="7173" max="7173" width="13.75" customWidth="1"/>
    <col min="7174" max="7174" width="11" customWidth="1"/>
    <col min="7175" max="7175" width="12.375" customWidth="1"/>
    <col min="7176" max="7176" width="15" customWidth="1"/>
    <col min="7177" max="7177" width="0" hidden="1" customWidth="1"/>
    <col min="7423" max="7423" width="4.25" customWidth="1"/>
    <col min="7424" max="7424" width="12.5" bestFit="1" customWidth="1"/>
    <col min="7425" max="7425" width="43.625" customWidth="1"/>
    <col min="7426" max="7426" width="12.5" customWidth="1"/>
    <col min="7427" max="7427" width="12" customWidth="1"/>
    <col min="7428" max="7428" width="9.125" customWidth="1"/>
    <col min="7429" max="7429" width="13.75" customWidth="1"/>
    <col min="7430" max="7430" width="11" customWidth="1"/>
    <col min="7431" max="7431" width="12.375" customWidth="1"/>
    <col min="7432" max="7432" width="15" customWidth="1"/>
    <col min="7433" max="7433" width="0" hidden="1" customWidth="1"/>
    <col min="7679" max="7679" width="4.25" customWidth="1"/>
    <col min="7680" max="7680" width="12.5" bestFit="1" customWidth="1"/>
    <col min="7681" max="7681" width="43.625" customWidth="1"/>
    <col min="7682" max="7682" width="12.5" customWidth="1"/>
    <col min="7683" max="7683" width="12" customWidth="1"/>
    <col min="7684" max="7684" width="9.125" customWidth="1"/>
    <col min="7685" max="7685" width="13.75" customWidth="1"/>
    <col min="7686" max="7686" width="11" customWidth="1"/>
    <col min="7687" max="7687" width="12.375" customWidth="1"/>
    <col min="7688" max="7688" width="15" customWidth="1"/>
    <col min="7689" max="7689" width="0" hidden="1" customWidth="1"/>
    <col min="7935" max="7935" width="4.25" customWidth="1"/>
    <col min="7936" max="7936" width="12.5" bestFit="1" customWidth="1"/>
    <col min="7937" max="7937" width="43.625" customWidth="1"/>
    <col min="7938" max="7938" width="12.5" customWidth="1"/>
    <col min="7939" max="7939" width="12" customWidth="1"/>
    <col min="7940" max="7940" width="9.125" customWidth="1"/>
    <col min="7941" max="7941" width="13.75" customWidth="1"/>
    <col min="7942" max="7942" width="11" customWidth="1"/>
    <col min="7943" max="7943" width="12.375" customWidth="1"/>
    <col min="7944" max="7944" width="15" customWidth="1"/>
    <col min="7945" max="7945" width="0" hidden="1" customWidth="1"/>
    <col min="8191" max="8191" width="4.25" customWidth="1"/>
    <col min="8192" max="8192" width="12.5" bestFit="1" customWidth="1"/>
    <col min="8193" max="8193" width="43.625" customWidth="1"/>
    <col min="8194" max="8194" width="12.5" customWidth="1"/>
    <col min="8195" max="8195" width="12" customWidth="1"/>
    <col min="8196" max="8196" width="9.125" customWidth="1"/>
    <col min="8197" max="8197" width="13.75" customWidth="1"/>
    <col min="8198" max="8198" width="11" customWidth="1"/>
    <col min="8199" max="8199" width="12.375" customWidth="1"/>
    <col min="8200" max="8200" width="15" customWidth="1"/>
    <col min="8201" max="8201" width="0" hidden="1" customWidth="1"/>
    <col min="8447" max="8447" width="4.25" customWidth="1"/>
    <col min="8448" max="8448" width="12.5" bestFit="1" customWidth="1"/>
    <col min="8449" max="8449" width="43.625" customWidth="1"/>
    <col min="8450" max="8450" width="12.5" customWidth="1"/>
    <col min="8451" max="8451" width="12" customWidth="1"/>
    <col min="8452" max="8452" width="9.125" customWidth="1"/>
    <col min="8453" max="8453" width="13.75" customWidth="1"/>
    <col min="8454" max="8454" width="11" customWidth="1"/>
    <col min="8455" max="8455" width="12.375" customWidth="1"/>
    <col min="8456" max="8456" width="15" customWidth="1"/>
    <col min="8457" max="8457" width="0" hidden="1" customWidth="1"/>
    <col min="8703" max="8703" width="4.25" customWidth="1"/>
    <col min="8704" max="8704" width="12.5" bestFit="1" customWidth="1"/>
    <col min="8705" max="8705" width="43.625" customWidth="1"/>
    <col min="8706" max="8706" width="12.5" customWidth="1"/>
    <col min="8707" max="8707" width="12" customWidth="1"/>
    <col min="8708" max="8708" width="9.125" customWidth="1"/>
    <col min="8709" max="8709" width="13.75" customWidth="1"/>
    <col min="8710" max="8710" width="11" customWidth="1"/>
    <col min="8711" max="8711" width="12.375" customWidth="1"/>
    <col min="8712" max="8712" width="15" customWidth="1"/>
    <col min="8713" max="8713" width="0" hidden="1" customWidth="1"/>
    <col min="8959" max="8959" width="4.25" customWidth="1"/>
    <col min="8960" max="8960" width="12.5" bestFit="1" customWidth="1"/>
    <col min="8961" max="8961" width="43.625" customWidth="1"/>
    <col min="8962" max="8962" width="12.5" customWidth="1"/>
    <col min="8963" max="8963" width="12" customWidth="1"/>
    <col min="8964" max="8964" width="9.125" customWidth="1"/>
    <col min="8965" max="8965" width="13.75" customWidth="1"/>
    <col min="8966" max="8966" width="11" customWidth="1"/>
    <col min="8967" max="8967" width="12.375" customWidth="1"/>
    <col min="8968" max="8968" width="15" customWidth="1"/>
    <col min="8969" max="8969" width="0" hidden="1" customWidth="1"/>
    <col min="9215" max="9215" width="4.25" customWidth="1"/>
    <col min="9216" max="9216" width="12.5" bestFit="1" customWidth="1"/>
    <col min="9217" max="9217" width="43.625" customWidth="1"/>
    <col min="9218" max="9218" width="12.5" customWidth="1"/>
    <col min="9219" max="9219" width="12" customWidth="1"/>
    <col min="9220" max="9220" width="9.125" customWidth="1"/>
    <col min="9221" max="9221" width="13.75" customWidth="1"/>
    <col min="9222" max="9222" width="11" customWidth="1"/>
    <col min="9223" max="9223" width="12.375" customWidth="1"/>
    <col min="9224" max="9224" width="15" customWidth="1"/>
    <col min="9225" max="9225" width="0" hidden="1" customWidth="1"/>
    <col min="9471" max="9471" width="4.25" customWidth="1"/>
    <col min="9472" max="9472" width="12.5" bestFit="1" customWidth="1"/>
    <col min="9473" max="9473" width="43.625" customWidth="1"/>
    <col min="9474" max="9474" width="12.5" customWidth="1"/>
    <col min="9475" max="9475" width="12" customWidth="1"/>
    <col min="9476" max="9476" width="9.125" customWidth="1"/>
    <col min="9477" max="9477" width="13.75" customWidth="1"/>
    <col min="9478" max="9478" width="11" customWidth="1"/>
    <col min="9479" max="9479" width="12.375" customWidth="1"/>
    <col min="9480" max="9480" width="15" customWidth="1"/>
    <col min="9481" max="9481" width="0" hidden="1" customWidth="1"/>
    <col min="9727" max="9727" width="4.25" customWidth="1"/>
    <col min="9728" max="9728" width="12.5" bestFit="1" customWidth="1"/>
    <col min="9729" max="9729" width="43.625" customWidth="1"/>
    <col min="9730" max="9730" width="12.5" customWidth="1"/>
    <col min="9731" max="9731" width="12" customWidth="1"/>
    <col min="9732" max="9732" width="9.125" customWidth="1"/>
    <col min="9733" max="9733" width="13.75" customWidth="1"/>
    <col min="9734" max="9734" width="11" customWidth="1"/>
    <col min="9735" max="9735" width="12.375" customWidth="1"/>
    <col min="9736" max="9736" width="15" customWidth="1"/>
    <col min="9737" max="9737" width="0" hidden="1" customWidth="1"/>
    <col min="9983" max="9983" width="4.25" customWidth="1"/>
    <col min="9984" max="9984" width="12.5" bestFit="1" customWidth="1"/>
    <col min="9985" max="9985" width="43.625" customWidth="1"/>
    <col min="9986" max="9986" width="12.5" customWidth="1"/>
    <col min="9987" max="9987" width="12" customWidth="1"/>
    <col min="9988" max="9988" width="9.125" customWidth="1"/>
    <col min="9989" max="9989" width="13.75" customWidth="1"/>
    <col min="9990" max="9990" width="11" customWidth="1"/>
    <col min="9991" max="9991" width="12.375" customWidth="1"/>
    <col min="9992" max="9992" width="15" customWidth="1"/>
    <col min="9993" max="9993" width="0" hidden="1" customWidth="1"/>
    <col min="10239" max="10239" width="4.25" customWidth="1"/>
    <col min="10240" max="10240" width="12.5" bestFit="1" customWidth="1"/>
    <col min="10241" max="10241" width="43.625" customWidth="1"/>
    <col min="10242" max="10242" width="12.5" customWidth="1"/>
    <col min="10243" max="10243" width="12" customWidth="1"/>
    <col min="10244" max="10244" width="9.125" customWidth="1"/>
    <col min="10245" max="10245" width="13.75" customWidth="1"/>
    <col min="10246" max="10246" width="11" customWidth="1"/>
    <col min="10247" max="10247" width="12.375" customWidth="1"/>
    <col min="10248" max="10248" width="15" customWidth="1"/>
    <col min="10249" max="10249" width="0" hidden="1" customWidth="1"/>
    <col min="10495" max="10495" width="4.25" customWidth="1"/>
    <col min="10496" max="10496" width="12.5" bestFit="1" customWidth="1"/>
    <col min="10497" max="10497" width="43.625" customWidth="1"/>
    <col min="10498" max="10498" width="12.5" customWidth="1"/>
    <col min="10499" max="10499" width="12" customWidth="1"/>
    <col min="10500" max="10500" width="9.125" customWidth="1"/>
    <col min="10501" max="10501" width="13.75" customWidth="1"/>
    <col min="10502" max="10502" width="11" customWidth="1"/>
    <col min="10503" max="10503" width="12.375" customWidth="1"/>
    <col min="10504" max="10504" width="15" customWidth="1"/>
    <col min="10505" max="10505" width="0" hidden="1" customWidth="1"/>
    <col min="10751" max="10751" width="4.25" customWidth="1"/>
    <col min="10752" max="10752" width="12.5" bestFit="1" customWidth="1"/>
    <col min="10753" max="10753" width="43.625" customWidth="1"/>
    <col min="10754" max="10754" width="12.5" customWidth="1"/>
    <col min="10755" max="10755" width="12" customWidth="1"/>
    <col min="10756" max="10756" width="9.125" customWidth="1"/>
    <col min="10757" max="10757" width="13.75" customWidth="1"/>
    <col min="10758" max="10758" width="11" customWidth="1"/>
    <col min="10759" max="10759" width="12.375" customWidth="1"/>
    <col min="10760" max="10760" width="15" customWidth="1"/>
    <col min="10761" max="10761" width="0" hidden="1" customWidth="1"/>
    <col min="11007" max="11007" width="4.25" customWidth="1"/>
    <col min="11008" max="11008" width="12.5" bestFit="1" customWidth="1"/>
    <col min="11009" max="11009" width="43.625" customWidth="1"/>
    <col min="11010" max="11010" width="12.5" customWidth="1"/>
    <col min="11011" max="11011" width="12" customWidth="1"/>
    <col min="11012" max="11012" width="9.125" customWidth="1"/>
    <col min="11013" max="11013" width="13.75" customWidth="1"/>
    <col min="11014" max="11014" width="11" customWidth="1"/>
    <col min="11015" max="11015" width="12.375" customWidth="1"/>
    <col min="11016" max="11016" width="15" customWidth="1"/>
    <col min="11017" max="11017" width="0" hidden="1" customWidth="1"/>
    <col min="11263" max="11263" width="4.25" customWidth="1"/>
    <col min="11264" max="11264" width="12.5" bestFit="1" customWidth="1"/>
    <col min="11265" max="11265" width="43.625" customWidth="1"/>
    <col min="11266" max="11266" width="12.5" customWidth="1"/>
    <col min="11267" max="11267" width="12" customWidth="1"/>
    <col min="11268" max="11268" width="9.125" customWidth="1"/>
    <col min="11269" max="11269" width="13.75" customWidth="1"/>
    <col min="11270" max="11270" width="11" customWidth="1"/>
    <col min="11271" max="11271" width="12.375" customWidth="1"/>
    <col min="11272" max="11272" width="15" customWidth="1"/>
    <col min="11273" max="11273" width="0" hidden="1" customWidth="1"/>
    <col min="11519" max="11519" width="4.25" customWidth="1"/>
    <col min="11520" max="11520" width="12.5" bestFit="1" customWidth="1"/>
    <col min="11521" max="11521" width="43.625" customWidth="1"/>
    <col min="11522" max="11522" width="12.5" customWidth="1"/>
    <col min="11523" max="11523" width="12" customWidth="1"/>
    <col min="11524" max="11524" width="9.125" customWidth="1"/>
    <col min="11525" max="11525" width="13.75" customWidth="1"/>
    <col min="11526" max="11526" width="11" customWidth="1"/>
    <col min="11527" max="11527" width="12.375" customWidth="1"/>
    <col min="11528" max="11528" width="15" customWidth="1"/>
    <col min="11529" max="11529" width="0" hidden="1" customWidth="1"/>
    <col min="11775" max="11775" width="4.25" customWidth="1"/>
    <col min="11776" max="11776" width="12.5" bestFit="1" customWidth="1"/>
    <col min="11777" max="11777" width="43.625" customWidth="1"/>
    <col min="11778" max="11778" width="12.5" customWidth="1"/>
    <col min="11779" max="11779" width="12" customWidth="1"/>
    <col min="11780" max="11780" width="9.125" customWidth="1"/>
    <col min="11781" max="11781" width="13.75" customWidth="1"/>
    <col min="11782" max="11782" width="11" customWidth="1"/>
    <col min="11783" max="11783" width="12.375" customWidth="1"/>
    <col min="11784" max="11784" width="15" customWidth="1"/>
    <col min="11785" max="11785" width="0" hidden="1" customWidth="1"/>
    <col min="12031" max="12031" width="4.25" customWidth="1"/>
    <col min="12032" max="12032" width="12.5" bestFit="1" customWidth="1"/>
    <col min="12033" max="12033" width="43.625" customWidth="1"/>
    <col min="12034" max="12034" width="12.5" customWidth="1"/>
    <col min="12035" max="12035" width="12" customWidth="1"/>
    <col min="12036" max="12036" width="9.125" customWidth="1"/>
    <col min="12037" max="12037" width="13.75" customWidth="1"/>
    <col min="12038" max="12038" width="11" customWidth="1"/>
    <col min="12039" max="12039" width="12.375" customWidth="1"/>
    <col min="12040" max="12040" width="15" customWidth="1"/>
    <col min="12041" max="12041" width="0" hidden="1" customWidth="1"/>
    <col min="12287" max="12287" width="4.25" customWidth="1"/>
    <col min="12288" max="12288" width="12.5" bestFit="1" customWidth="1"/>
    <col min="12289" max="12289" width="43.625" customWidth="1"/>
    <col min="12290" max="12290" width="12.5" customWidth="1"/>
    <col min="12291" max="12291" width="12" customWidth="1"/>
    <col min="12292" max="12292" width="9.125" customWidth="1"/>
    <col min="12293" max="12293" width="13.75" customWidth="1"/>
    <col min="12294" max="12294" width="11" customWidth="1"/>
    <col min="12295" max="12295" width="12.375" customWidth="1"/>
    <col min="12296" max="12296" width="15" customWidth="1"/>
    <col min="12297" max="12297" width="0" hidden="1" customWidth="1"/>
    <col min="12543" max="12543" width="4.25" customWidth="1"/>
    <col min="12544" max="12544" width="12.5" bestFit="1" customWidth="1"/>
    <col min="12545" max="12545" width="43.625" customWidth="1"/>
    <col min="12546" max="12546" width="12.5" customWidth="1"/>
    <col min="12547" max="12547" width="12" customWidth="1"/>
    <col min="12548" max="12548" width="9.125" customWidth="1"/>
    <col min="12549" max="12549" width="13.75" customWidth="1"/>
    <col min="12550" max="12550" width="11" customWidth="1"/>
    <col min="12551" max="12551" width="12.375" customWidth="1"/>
    <col min="12552" max="12552" width="15" customWidth="1"/>
    <col min="12553" max="12553" width="0" hidden="1" customWidth="1"/>
    <col min="12799" max="12799" width="4.25" customWidth="1"/>
    <col min="12800" max="12800" width="12.5" bestFit="1" customWidth="1"/>
    <col min="12801" max="12801" width="43.625" customWidth="1"/>
    <col min="12802" max="12802" width="12.5" customWidth="1"/>
    <col min="12803" max="12803" width="12" customWidth="1"/>
    <col min="12804" max="12804" width="9.125" customWidth="1"/>
    <col min="12805" max="12805" width="13.75" customWidth="1"/>
    <col min="12806" max="12806" width="11" customWidth="1"/>
    <col min="12807" max="12807" width="12.375" customWidth="1"/>
    <col min="12808" max="12808" width="15" customWidth="1"/>
    <col min="12809" max="12809" width="0" hidden="1" customWidth="1"/>
    <col min="13055" max="13055" width="4.25" customWidth="1"/>
    <col min="13056" max="13056" width="12.5" bestFit="1" customWidth="1"/>
    <col min="13057" max="13057" width="43.625" customWidth="1"/>
    <col min="13058" max="13058" width="12.5" customWidth="1"/>
    <col min="13059" max="13059" width="12" customWidth="1"/>
    <col min="13060" max="13060" width="9.125" customWidth="1"/>
    <col min="13061" max="13061" width="13.75" customWidth="1"/>
    <col min="13062" max="13062" width="11" customWidth="1"/>
    <col min="13063" max="13063" width="12.375" customWidth="1"/>
    <col min="13064" max="13064" width="15" customWidth="1"/>
    <col min="13065" max="13065" width="0" hidden="1" customWidth="1"/>
    <col min="13311" max="13311" width="4.25" customWidth="1"/>
    <col min="13312" max="13312" width="12.5" bestFit="1" customWidth="1"/>
    <col min="13313" max="13313" width="43.625" customWidth="1"/>
    <col min="13314" max="13314" width="12.5" customWidth="1"/>
    <col min="13315" max="13315" width="12" customWidth="1"/>
    <col min="13316" max="13316" width="9.125" customWidth="1"/>
    <col min="13317" max="13317" width="13.75" customWidth="1"/>
    <col min="13318" max="13318" width="11" customWidth="1"/>
    <col min="13319" max="13319" width="12.375" customWidth="1"/>
    <col min="13320" max="13320" width="15" customWidth="1"/>
    <col min="13321" max="13321" width="0" hidden="1" customWidth="1"/>
    <col min="13567" max="13567" width="4.25" customWidth="1"/>
    <col min="13568" max="13568" width="12.5" bestFit="1" customWidth="1"/>
    <col min="13569" max="13569" width="43.625" customWidth="1"/>
    <col min="13570" max="13570" width="12.5" customWidth="1"/>
    <col min="13571" max="13571" width="12" customWidth="1"/>
    <col min="13572" max="13572" width="9.125" customWidth="1"/>
    <col min="13573" max="13573" width="13.75" customWidth="1"/>
    <col min="13574" max="13574" width="11" customWidth="1"/>
    <col min="13575" max="13575" width="12.375" customWidth="1"/>
    <col min="13576" max="13576" width="15" customWidth="1"/>
    <col min="13577" max="13577" width="0" hidden="1" customWidth="1"/>
    <col min="13823" max="13823" width="4.25" customWidth="1"/>
    <col min="13824" max="13824" width="12.5" bestFit="1" customWidth="1"/>
    <col min="13825" max="13825" width="43.625" customWidth="1"/>
    <col min="13826" max="13826" width="12.5" customWidth="1"/>
    <col min="13827" max="13827" width="12" customWidth="1"/>
    <col min="13828" max="13828" width="9.125" customWidth="1"/>
    <col min="13829" max="13829" width="13.75" customWidth="1"/>
    <col min="13830" max="13830" width="11" customWidth="1"/>
    <col min="13831" max="13831" width="12.375" customWidth="1"/>
    <col min="13832" max="13832" width="15" customWidth="1"/>
    <col min="13833" max="13833" width="0" hidden="1" customWidth="1"/>
    <col min="14079" max="14079" width="4.25" customWidth="1"/>
    <col min="14080" max="14080" width="12.5" bestFit="1" customWidth="1"/>
    <col min="14081" max="14081" width="43.625" customWidth="1"/>
    <col min="14082" max="14082" width="12.5" customWidth="1"/>
    <col min="14083" max="14083" width="12" customWidth="1"/>
    <col min="14084" max="14084" width="9.125" customWidth="1"/>
    <col min="14085" max="14085" width="13.75" customWidth="1"/>
    <col min="14086" max="14086" width="11" customWidth="1"/>
    <col min="14087" max="14087" width="12.375" customWidth="1"/>
    <col min="14088" max="14088" width="15" customWidth="1"/>
    <col min="14089" max="14089" width="0" hidden="1" customWidth="1"/>
    <col min="14335" max="14335" width="4.25" customWidth="1"/>
    <col min="14336" max="14336" width="12.5" bestFit="1" customWidth="1"/>
    <col min="14337" max="14337" width="43.625" customWidth="1"/>
    <col min="14338" max="14338" width="12.5" customWidth="1"/>
    <col min="14339" max="14339" width="12" customWidth="1"/>
    <col min="14340" max="14340" width="9.125" customWidth="1"/>
    <col min="14341" max="14341" width="13.75" customWidth="1"/>
    <col min="14342" max="14342" width="11" customWidth="1"/>
    <col min="14343" max="14343" width="12.375" customWidth="1"/>
    <col min="14344" max="14344" width="15" customWidth="1"/>
    <col min="14345" max="14345" width="0" hidden="1" customWidth="1"/>
    <col min="14591" max="14591" width="4.25" customWidth="1"/>
    <col min="14592" max="14592" width="12.5" bestFit="1" customWidth="1"/>
    <col min="14593" max="14593" width="43.625" customWidth="1"/>
    <col min="14594" max="14594" width="12.5" customWidth="1"/>
    <col min="14595" max="14595" width="12" customWidth="1"/>
    <col min="14596" max="14596" width="9.125" customWidth="1"/>
    <col min="14597" max="14597" width="13.75" customWidth="1"/>
    <col min="14598" max="14598" width="11" customWidth="1"/>
    <col min="14599" max="14599" width="12.375" customWidth="1"/>
    <col min="14600" max="14600" width="15" customWidth="1"/>
    <col min="14601" max="14601" width="0" hidden="1" customWidth="1"/>
    <col min="14847" max="14847" width="4.25" customWidth="1"/>
    <col min="14848" max="14848" width="12.5" bestFit="1" customWidth="1"/>
    <col min="14849" max="14849" width="43.625" customWidth="1"/>
    <col min="14850" max="14850" width="12.5" customWidth="1"/>
    <col min="14851" max="14851" width="12" customWidth="1"/>
    <col min="14852" max="14852" width="9.125" customWidth="1"/>
    <col min="14853" max="14853" width="13.75" customWidth="1"/>
    <col min="14854" max="14854" width="11" customWidth="1"/>
    <col min="14855" max="14855" width="12.375" customWidth="1"/>
    <col min="14856" max="14856" width="15" customWidth="1"/>
    <col min="14857" max="14857" width="0" hidden="1" customWidth="1"/>
    <col min="15103" max="15103" width="4.25" customWidth="1"/>
    <col min="15104" max="15104" width="12.5" bestFit="1" customWidth="1"/>
    <col min="15105" max="15105" width="43.625" customWidth="1"/>
    <col min="15106" max="15106" width="12.5" customWidth="1"/>
    <col min="15107" max="15107" width="12" customWidth="1"/>
    <col min="15108" max="15108" width="9.125" customWidth="1"/>
    <col min="15109" max="15109" width="13.75" customWidth="1"/>
    <col min="15110" max="15110" width="11" customWidth="1"/>
    <col min="15111" max="15111" width="12.375" customWidth="1"/>
    <col min="15112" max="15112" width="15" customWidth="1"/>
    <col min="15113" max="15113" width="0" hidden="1" customWidth="1"/>
    <col min="15359" max="15359" width="4.25" customWidth="1"/>
    <col min="15360" max="15360" width="12.5" bestFit="1" customWidth="1"/>
    <col min="15361" max="15361" width="43.625" customWidth="1"/>
    <col min="15362" max="15362" width="12.5" customWidth="1"/>
    <col min="15363" max="15363" width="12" customWidth="1"/>
    <col min="15364" max="15364" width="9.125" customWidth="1"/>
    <col min="15365" max="15365" width="13.75" customWidth="1"/>
    <col min="15366" max="15366" width="11" customWidth="1"/>
    <col min="15367" max="15367" width="12.375" customWidth="1"/>
    <col min="15368" max="15368" width="15" customWidth="1"/>
    <col min="15369" max="15369" width="0" hidden="1" customWidth="1"/>
    <col min="15615" max="15615" width="4.25" customWidth="1"/>
    <col min="15616" max="15616" width="12.5" bestFit="1" customWidth="1"/>
    <col min="15617" max="15617" width="43.625" customWidth="1"/>
    <col min="15618" max="15618" width="12.5" customWidth="1"/>
    <col min="15619" max="15619" width="12" customWidth="1"/>
    <col min="15620" max="15620" width="9.125" customWidth="1"/>
    <col min="15621" max="15621" width="13.75" customWidth="1"/>
    <col min="15622" max="15622" width="11" customWidth="1"/>
    <col min="15623" max="15623" width="12.375" customWidth="1"/>
    <col min="15624" max="15624" width="15" customWidth="1"/>
    <col min="15625" max="15625" width="0" hidden="1" customWidth="1"/>
    <col min="15871" max="15871" width="4.25" customWidth="1"/>
    <col min="15872" max="15872" width="12.5" bestFit="1" customWidth="1"/>
    <col min="15873" max="15873" width="43.625" customWidth="1"/>
    <col min="15874" max="15874" width="12.5" customWidth="1"/>
    <col min="15875" max="15875" width="12" customWidth="1"/>
    <col min="15876" max="15876" width="9.125" customWidth="1"/>
    <col min="15877" max="15877" width="13.75" customWidth="1"/>
    <col min="15878" max="15878" width="11" customWidth="1"/>
    <col min="15879" max="15879" width="12.375" customWidth="1"/>
    <col min="15880" max="15880" width="15" customWidth="1"/>
    <col min="15881" max="15881" width="0" hidden="1" customWidth="1"/>
    <col min="16127" max="16127" width="4.25" customWidth="1"/>
    <col min="16128" max="16128" width="12.5" bestFit="1" customWidth="1"/>
    <col min="16129" max="16129" width="43.625" customWidth="1"/>
    <col min="16130" max="16130" width="12.5" customWidth="1"/>
    <col min="16131" max="16131" width="12" customWidth="1"/>
    <col min="16132" max="16132" width="9.125" customWidth="1"/>
    <col min="16133" max="16133" width="13.75" customWidth="1"/>
    <col min="16134" max="16134" width="11" customWidth="1"/>
    <col min="16135" max="16135" width="12.375" customWidth="1"/>
    <col min="16136" max="16136" width="15" customWidth="1"/>
    <col min="16137" max="16137" width="0" hidden="1" customWidth="1"/>
  </cols>
  <sheetData>
    <row r="1" spans="1:9" ht="39.75" customHeight="1">
      <c r="A1" s="20" t="s">
        <v>124</v>
      </c>
      <c r="B1" s="20"/>
      <c r="C1" s="20"/>
      <c r="D1" s="20"/>
      <c r="E1" s="20"/>
      <c r="F1" s="20"/>
      <c r="G1" s="20"/>
      <c r="H1" s="20"/>
      <c r="I1" s="20"/>
    </row>
    <row r="2" spans="1:9" ht="60" customHeight="1">
      <c r="A2" s="13" t="s">
        <v>0</v>
      </c>
      <c r="B2" s="13" t="s">
        <v>1</v>
      </c>
      <c r="C2" s="13" t="s">
        <v>2</v>
      </c>
      <c r="D2" s="13" t="s">
        <v>127</v>
      </c>
      <c r="E2" s="13" t="s">
        <v>128</v>
      </c>
      <c r="F2" s="15" t="s">
        <v>129</v>
      </c>
      <c r="G2" s="13" t="s">
        <v>125</v>
      </c>
      <c r="H2" s="13" t="s">
        <v>126</v>
      </c>
      <c r="I2" s="14" t="s">
        <v>3</v>
      </c>
    </row>
    <row r="3" spans="1:9" ht="18" customHeight="1">
      <c r="A3" s="4">
        <v>1</v>
      </c>
      <c r="B3" s="4" t="s">
        <v>4</v>
      </c>
      <c r="C3" s="5" t="s">
        <v>5</v>
      </c>
      <c r="D3" s="4" t="s">
        <v>6</v>
      </c>
      <c r="E3" s="4" t="s">
        <v>7</v>
      </c>
      <c r="F3" s="5">
        <v>1031</v>
      </c>
      <c r="G3" s="5">
        <v>52</v>
      </c>
      <c r="H3" s="5">
        <f t="shared" ref="H3:H66" si="0">IF(E3="自有",1400,840)</f>
        <v>1400</v>
      </c>
      <c r="I3" s="6">
        <f t="shared" ref="I3:I66" si="1">H3*G3/10000</f>
        <v>7.28</v>
      </c>
    </row>
    <row r="4" spans="1:9" ht="18" customHeight="1">
      <c r="A4" s="4">
        <v>2</v>
      </c>
      <c r="B4" s="4" t="s">
        <v>4</v>
      </c>
      <c r="C4" s="5" t="s">
        <v>8</v>
      </c>
      <c r="D4" s="4" t="s">
        <v>120</v>
      </c>
      <c r="E4" s="4" t="s">
        <v>9</v>
      </c>
      <c r="F4" s="5">
        <v>2717</v>
      </c>
      <c r="G4" s="5">
        <v>136</v>
      </c>
      <c r="H4" s="5">
        <f t="shared" si="0"/>
        <v>840</v>
      </c>
      <c r="I4" s="6">
        <f t="shared" si="1"/>
        <v>11.423999999999999</v>
      </c>
    </row>
    <row r="5" spans="1:9" ht="18" customHeight="1">
      <c r="A5" s="4">
        <v>3</v>
      </c>
      <c r="B5" s="4" t="s">
        <v>10</v>
      </c>
      <c r="C5" s="5" t="s">
        <v>11</v>
      </c>
      <c r="D5" s="4" t="s">
        <v>6</v>
      </c>
      <c r="E5" s="4" t="s">
        <v>9</v>
      </c>
      <c r="F5" s="5">
        <v>665</v>
      </c>
      <c r="G5" s="5">
        <v>33</v>
      </c>
      <c r="H5" s="5">
        <f t="shared" si="0"/>
        <v>840</v>
      </c>
      <c r="I5" s="6">
        <f t="shared" si="1"/>
        <v>2.7719999999999998</v>
      </c>
    </row>
    <row r="6" spans="1:9" ht="18" customHeight="1">
      <c r="A6" s="4">
        <v>4</v>
      </c>
      <c r="B6" s="4" t="s">
        <v>10</v>
      </c>
      <c r="C6" s="5" t="s">
        <v>12</v>
      </c>
      <c r="D6" s="4" t="s">
        <v>121</v>
      </c>
      <c r="E6" s="4" t="s">
        <v>9</v>
      </c>
      <c r="F6" s="5">
        <v>12069.4</v>
      </c>
      <c r="G6" s="5">
        <v>604</v>
      </c>
      <c r="H6" s="5">
        <f t="shared" si="0"/>
        <v>840</v>
      </c>
      <c r="I6" s="6">
        <f t="shared" si="1"/>
        <v>50.735999999999997</v>
      </c>
    </row>
    <row r="7" spans="1:9" ht="18" customHeight="1">
      <c r="A7" s="4">
        <v>5</v>
      </c>
      <c r="B7" s="4" t="s">
        <v>10</v>
      </c>
      <c r="C7" s="5" t="s">
        <v>13</v>
      </c>
      <c r="D7" s="4" t="s">
        <v>121</v>
      </c>
      <c r="E7" s="4" t="s">
        <v>9</v>
      </c>
      <c r="F7" s="5">
        <v>1393</v>
      </c>
      <c r="G7" s="5">
        <v>70</v>
      </c>
      <c r="H7" s="5">
        <f t="shared" si="0"/>
        <v>840</v>
      </c>
      <c r="I7" s="6">
        <f t="shared" si="1"/>
        <v>5.88</v>
      </c>
    </row>
    <row r="8" spans="1:9" ht="18" customHeight="1">
      <c r="A8" s="4">
        <v>6</v>
      </c>
      <c r="B8" s="4" t="s">
        <v>10</v>
      </c>
      <c r="C8" s="5" t="s">
        <v>14</v>
      </c>
      <c r="D8" s="4" t="s">
        <v>120</v>
      </c>
      <c r="E8" s="4" t="s">
        <v>9</v>
      </c>
      <c r="F8" s="5">
        <v>339</v>
      </c>
      <c r="G8" s="5">
        <v>17</v>
      </c>
      <c r="H8" s="5">
        <f t="shared" si="0"/>
        <v>840</v>
      </c>
      <c r="I8" s="6">
        <f t="shared" si="1"/>
        <v>1.4279999999999999</v>
      </c>
    </row>
    <row r="9" spans="1:9" ht="18" customHeight="1">
      <c r="A9" s="4">
        <v>7</v>
      </c>
      <c r="B9" s="4" t="s">
        <v>10</v>
      </c>
      <c r="C9" s="5" t="s">
        <v>15</v>
      </c>
      <c r="D9" s="4" t="s">
        <v>122</v>
      </c>
      <c r="E9" s="4" t="s">
        <v>9</v>
      </c>
      <c r="F9" s="5">
        <v>3200</v>
      </c>
      <c r="G9" s="5">
        <v>70</v>
      </c>
      <c r="H9" s="5">
        <f t="shared" si="0"/>
        <v>840</v>
      </c>
      <c r="I9" s="6">
        <f t="shared" si="1"/>
        <v>5.88</v>
      </c>
    </row>
    <row r="10" spans="1:9" ht="18" customHeight="1">
      <c r="A10" s="4">
        <v>8</v>
      </c>
      <c r="B10" s="4" t="s">
        <v>10</v>
      </c>
      <c r="C10" s="5" t="s">
        <v>16</v>
      </c>
      <c r="D10" s="4" t="s">
        <v>17</v>
      </c>
      <c r="E10" s="4" t="s">
        <v>9</v>
      </c>
      <c r="F10" s="5">
        <v>4821.8999999999996</v>
      </c>
      <c r="G10" s="5">
        <v>241</v>
      </c>
      <c r="H10" s="5">
        <f t="shared" si="0"/>
        <v>840</v>
      </c>
      <c r="I10" s="6">
        <f t="shared" si="1"/>
        <v>20.244</v>
      </c>
    </row>
    <row r="11" spans="1:9" ht="18" customHeight="1">
      <c r="A11" s="4">
        <v>9</v>
      </c>
      <c r="B11" s="4" t="s">
        <v>10</v>
      </c>
      <c r="C11" s="5" t="s">
        <v>18</v>
      </c>
      <c r="D11" s="4" t="s">
        <v>17</v>
      </c>
      <c r="E11" s="4" t="s">
        <v>9</v>
      </c>
      <c r="F11" s="5">
        <v>1380</v>
      </c>
      <c r="G11" s="5">
        <v>69</v>
      </c>
      <c r="H11" s="5">
        <f t="shared" si="0"/>
        <v>840</v>
      </c>
      <c r="I11" s="6">
        <f t="shared" si="1"/>
        <v>5.7960000000000003</v>
      </c>
    </row>
    <row r="12" spans="1:9" ht="18" customHeight="1">
      <c r="A12" s="4">
        <v>10</v>
      </c>
      <c r="B12" s="4" t="s">
        <v>10</v>
      </c>
      <c r="C12" s="5" t="s">
        <v>19</v>
      </c>
      <c r="D12" s="4" t="s">
        <v>17</v>
      </c>
      <c r="E12" s="4" t="s">
        <v>9</v>
      </c>
      <c r="F12" s="5">
        <v>2340</v>
      </c>
      <c r="G12" s="5">
        <v>95</v>
      </c>
      <c r="H12" s="5">
        <f t="shared" si="0"/>
        <v>840</v>
      </c>
      <c r="I12" s="6">
        <f t="shared" si="1"/>
        <v>7.98</v>
      </c>
    </row>
    <row r="13" spans="1:9" ht="18" customHeight="1">
      <c r="A13" s="4">
        <v>11</v>
      </c>
      <c r="B13" s="4" t="s">
        <v>10</v>
      </c>
      <c r="C13" s="5" t="s">
        <v>20</v>
      </c>
      <c r="D13" s="4" t="s">
        <v>17</v>
      </c>
      <c r="E13" s="4" t="s">
        <v>9</v>
      </c>
      <c r="F13" s="5">
        <v>2557</v>
      </c>
      <c r="G13" s="5">
        <v>127</v>
      </c>
      <c r="H13" s="5">
        <f t="shared" si="0"/>
        <v>840</v>
      </c>
      <c r="I13" s="6">
        <f t="shared" si="1"/>
        <v>10.667999999999999</v>
      </c>
    </row>
    <row r="14" spans="1:9" ht="18" customHeight="1">
      <c r="A14" s="4">
        <v>12</v>
      </c>
      <c r="B14" s="4" t="s">
        <v>21</v>
      </c>
      <c r="C14" s="5" t="s">
        <v>22</v>
      </c>
      <c r="D14" s="4" t="s">
        <v>120</v>
      </c>
      <c r="E14" s="4" t="s">
        <v>9</v>
      </c>
      <c r="F14" s="5">
        <v>754</v>
      </c>
      <c r="G14" s="5">
        <v>38</v>
      </c>
      <c r="H14" s="5">
        <f t="shared" si="0"/>
        <v>840</v>
      </c>
      <c r="I14" s="6">
        <f t="shared" si="1"/>
        <v>3.1920000000000002</v>
      </c>
    </row>
    <row r="15" spans="1:9" ht="18" customHeight="1">
      <c r="A15" s="4">
        <v>13</v>
      </c>
      <c r="B15" s="4" t="s">
        <v>23</v>
      </c>
      <c r="C15" s="5" t="s">
        <v>24</v>
      </c>
      <c r="D15" s="4" t="s">
        <v>120</v>
      </c>
      <c r="E15" s="4" t="s">
        <v>9</v>
      </c>
      <c r="F15" s="5">
        <v>800</v>
      </c>
      <c r="G15" s="5">
        <v>40</v>
      </c>
      <c r="H15" s="5">
        <f t="shared" si="0"/>
        <v>840</v>
      </c>
      <c r="I15" s="6">
        <f t="shared" si="1"/>
        <v>3.36</v>
      </c>
    </row>
    <row r="16" spans="1:9" ht="18" customHeight="1">
      <c r="A16" s="4">
        <v>14</v>
      </c>
      <c r="B16" s="4" t="s">
        <v>23</v>
      </c>
      <c r="C16" s="5" t="s">
        <v>25</v>
      </c>
      <c r="D16" s="4" t="s">
        <v>122</v>
      </c>
      <c r="E16" s="4" t="s">
        <v>7</v>
      </c>
      <c r="F16" s="5">
        <v>1737.29</v>
      </c>
      <c r="G16" s="5">
        <v>86</v>
      </c>
      <c r="H16" s="5">
        <f t="shared" si="0"/>
        <v>1400</v>
      </c>
      <c r="I16" s="6">
        <f t="shared" si="1"/>
        <v>12.04</v>
      </c>
    </row>
    <row r="17" spans="1:9" ht="18" customHeight="1">
      <c r="A17" s="4">
        <v>15</v>
      </c>
      <c r="B17" s="4" t="s">
        <v>23</v>
      </c>
      <c r="C17" s="5" t="s">
        <v>26</v>
      </c>
      <c r="D17" s="4" t="s">
        <v>122</v>
      </c>
      <c r="E17" s="4" t="s">
        <v>9</v>
      </c>
      <c r="F17" s="5">
        <v>1400</v>
      </c>
      <c r="G17" s="5">
        <v>70</v>
      </c>
      <c r="H17" s="5">
        <f t="shared" si="0"/>
        <v>840</v>
      </c>
      <c r="I17" s="6">
        <f t="shared" si="1"/>
        <v>5.88</v>
      </c>
    </row>
    <row r="18" spans="1:9" ht="18" customHeight="1">
      <c r="A18" s="4">
        <v>16</v>
      </c>
      <c r="B18" s="4" t="s">
        <v>23</v>
      </c>
      <c r="C18" s="5" t="s">
        <v>27</v>
      </c>
      <c r="D18" s="4" t="s">
        <v>122</v>
      </c>
      <c r="E18" s="4" t="s">
        <v>9</v>
      </c>
      <c r="F18" s="5">
        <v>262.04000000000002</v>
      </c>
      <c r="G18" s="5">
        <v>13</v>
      </c>
      <c r="H18" s="5">
        <f t="shared" si="0"/>
        <v>840</v>
      </c>
      <c r="I18" s="6">
        <f t="shared" si="1"/>
        <v>1.0920000000000001</v>
      </c>
    </row>
    <row r="19" spans="1:9" ht="18" customHeight="1">
      <c r="A19" s="4">
        <v>17</v>
      </c>
      <c r="B19" s="4" t="s">
        <v>23</v>
      </c>
      <c r="C19" s="5" t="s">
        <v>28</v>
      </c>
      <c r="D19" s="4" t="s">
        <v>122</v>
      </c>
      <c r="E19" s="4" t="s">
        <v>9</v>
      </c>
      <c r="F19" s="5">
        <v>1217.8399999999999</v>
      </c>
      <c r="G19" s="5">
        <v>60</v>
      </c>
      <c r="H19" s="5">
        <f t="shared" si="0"/>
        <v>840</v>
      </c>
      <c r="I19" s="6">
        <f t="shared" si="1"/>
        <v>5.04</v>
      </c>
    </row>
    <row r="20" spans="1:9" ht="18" customHeight="1">
      <c r="A20" s="4">
        <v>18</v>
      </c>
      <c r="B20" s="4" t="s">
        <v>23</v>
      </c>
      <c r="C20" s="5" t="s">
        <v>29</v>
      </c>
      <c r="D20" s="4" t="s">
        <v>17</v>
      </c>
      <c r="E20" s="4" t="s">
        <v>7</v>
      </c>
      <c r="F20" s="5">
        <v>226</v>
      </c>
      <c r="G20" s="5">
        <v>11</v>
      </c>
      <c r="H20" s="5">
        <f t="shared" si="0"/>
        <v>1400</v>
      </c>
      <c r="I20" s="6">
        <f t="shared" si="1"/>
        <v>1.54</v>
      </c>
    </row>
    <row r="21" spans="1:9" ht="18" customHeight="1">
      <c r="A21" s="4">
        <v>19</v>
      </c>
      <c r="B21" s="4" t="s">
        <v>23</v>
      </c>
      <c r="C21" s="5" t="s">
        <v>30</v>
      </c>
      <c r="D21" s="4" t="s">
        <v>17</v>
      </c>
      <c r="E21" s="4" t="s">
        <v>7</v>
      </c>
      <c r="F21" s="5">
        <v>1950.55</v>
      </c>
      <c r="G21" s="5">
        <v>97</v>
      </c>
      <c r="H21" s="5">
        <f t="shared" si="0"/>
        <v>1400</v>
      </c>
      <c r="I21" s="6">
        <f t="shared" si="1"/>
        <v>13.58</v>
      </c>
    </row>
    <row r="22" spans="1:9" ht="18" customHeight="1">
      <c r="A22" s="4">
        <v>20</v>
      </c>
      <c r="B22" s="4" t="s">
        <v>23</v>
      </c>
      <c r="C22" s="5" t="s">
        <v>31</v>
      </c>
      <c r="D22" s="4" t="s">
        <v>17</v>
      </c>
      <c r="E22" s="4" t="s">
        <v>9</v>
      </c>
      <c r="F22" s="5">
        <v>1564</v>
      </c>
      <c r="G22" s="5">
        <v>78</v>
      </c>
      <c r="H22" s="5">
        <f t="shared" si="0"/>
        <v>840</v>
      </c>
      <c r="I22" s="6">
        <f t="shared" si="1"/>
        <v>6.5519999999999996</v>
      </c>
    </row>
    <row r="23" spans="1:9" ht="18" customHeight="1">
      <c r="A23" s="4">
        <v>21</v>
      </c>
      <c r="B23" s="4" t="s">
        <v>23</v>
      </c>
      <c r="C23" s="5" t="s">
        <v>32</v>
      </c>
      <c r="D23" s="4" t="s">
        <v>17</v>
      </c>
      <c r="E23" s="4" t="s">
        <v>9</v>
      </c>
      <c r="F23" s="5">
        <v>3200.07</v>
      </c>
      <c r="G23" s="5">
        <v>160</v>
      </c>
      <c r="H23" s="5">
        <f t="shared" si="0"/>
        <v>840</v>
      </c>
      <c r="I23" s="6">
        <f t="shared" si="1"/>
        <v>13.44</v>
      </c>
    </row>
    <row r="24" spans="1:9" ht="18" customHeight="1">
      <c r="A24" s="4">
        <v>22</v>
      </c>
      <c r="B24" s="4" t="s">
        <v>23</v>
      </c>
      <c r="C24" s="5" t="s">
        <v>33</v>
      </c>
      <c r="D24" s="4" t="s">
        <v>17</v>
      </c>
      <c r="E24" s="4" t="s">
        <v>9</v>
      </c>
      <c r="F24" s="5">
        <v>1530</v>
      </c>
      <c r="G24" s="5">
        <v>76</v>
      </c>
      <c r="H24" s="5">
        <f t="shared" si="0"/>
        <v>840</v>
      </c>
      <c r="I24" s="6">
        <f t="shared" si="1"/>
        <v>6.3840000000000003</v>
      </c>
    </row>
    <row r="25" spans="1:9" ht="18" customHeight="1">
      <c r="A25" s="4">
        <v>23</v>
      </c>
      <c r="B25" s="4" t="s">
        <v>23</v>
      </c>
      <c r="C25" s="5" t="s">
        <v>34</v>
      </c>
      <c r="D25" s="4" t="s">
        <v>17</v>
      </c>
      <c r="E25" s="4" t="s">
        <v>9</v>
      </c>
      <c r="F25" s="5">
        <v>1330.56</v>
      </c>
      <c r="G25" s="5">
        <v>66</v>
      </c>
      <c r="H25" s="5">
        <f t="shared" si="0"/>
        <v>840</v>
      </c>
      <c r="I25" s="6">
        <f t="shared" si="1"/>
        <v>5.5439999999999996</v>
      </c>
    </row>
    <row r="26" spans="1:9" ht="18" customHeight="1">
      <c r="A26" s="4">
        <v>24</v>
      </c>
      <c r="B26" s="4" t="s">
        <v>35</v>
      </c>
      <c r="C26" s="5" t="s">
        <v>36</v>
      </c>
      <c r="D26" s="4" t="s">
        <v>6</v>
      </c>
      <c r="E26" s="4" t="s">
        <v>7</v>
      </c>
      <c r="F26" s="5">
        <v>1008</v>
      </c>
      <c r="G26" s="5">
        <v>60</v>
      </c>
      <c r="H26" s="5">
        <f t="shared" si="0"/>
        <v>1400</v>
      </c>
      <c r="I26" s="6">
        <f t="shared" si="1"/>
        <v>8.4</v>
      </c>
    </row>
    <row r="27" spans="1:9" ht="18" customHeight="1">
      <c r="A27" s="4">
        <v>25</v>
      </c>
      <c r="B27" s="4" t="s">
        <v>37</v>
      </c>
      <c r="C27" s="5" t="s">
        <v>38</v>
      </c>
      <c r="D27" s="4" t="s">
        <v>6</v>
      </c>
      <c r="E27" s="4" t="s">
        <v>9</v>
      </c>
      <c r="F27" s="5">
        <v>2744</v>
      </c>
      <c r="G27" s="5">
        <v>170</v>
      </c>
      <c r="H27" s="5">
        <f t="shared" si="0"/>
        <v>840</v>
      </c>
      <c r="I27" s="6">
        <f t="shared" si="1"/>
        <v>14.28</v>
      </c>
    </row>
    <row r="28" spans="1:9" ht="18" customHeight="1">
      <c r="A28" s="4">
        <v>26</v>
      </c>
      <c r="B28" s="4" t="s">
        <v>37</v>
      </c>
      <c r="C28" s="5" t="s">
        <v>39</v>
      </c>
      <c r="D28" s="4" t="s">
        <v>121</v>
      </c>
      <c r="E28" s="4" t="s">
        <v>7</v>
      </c>
      <c r="F28" s="5">
        <v>990</v>
      </c>
      <c r="G28" s="5">
        <v>50</v>
      </c>
      <c r="H28" s="5">
        <f t="shared" si="0"/>
        <v>1400</v>
      </c>
      <c r="I28" s="6">
        <f t="shared" si="1"/>
        <v>7</v>
      </c>
    </row>
    <row r="29" spans="1:9" ht="18" customHeight="1">
      <c r="A29" s="4">
        <v>27</v>
      </c>
      <c r="B29" s="4" t="s">
        <v>37</v>
      </c>
      <c r="C29" s="5" t="s">
        <v>40</v>
      </c>
      <c r="D29" s="4" t="s">
        <v>17</v>
      </c>
      <c r="E29" s="4" t="s">
        <v>7</v>
      </c>
      <c r="F29" s="5">
        <v>2339.7600000000002</v>
      </c>
      <c r="G29" s="5">
        <v>116</v>
      </c>
      <c r="H29" s="5">
        <f t="shared" si="0"/>
        <v>1400</v>
      </c>
      <c r="I29" s="6">
        <f t="shared" si="1"/>
        <v>16.239999999999998</v>
      </c>
    </row>
    <row r="30" spans="1:9" ht="18" customHeight="1">
      <c r="A30" s="16">
        <v>28</v>
      </c>
      <c r="B30" s="16" t="s">
        <v>37</v>
      </c>
      <c r="C30" s="18" t="s">
        <v>41</v>
      </c>
      <c r="D30" s="4" t="s">
        <v>17</v>
      </c>
      <c r="E30" s="4" t="s">
        <v>7</v>
      </c>
      <c r="F30" s="5">
        <v>858</v>
      </c>
      <c r="G30" s="5">
        <v>43</v>
      </c>
      <c r="H30" s="5">
        <f t="shared" si="0"/>
        <v>1400</v>
      </c>
      <c r="I30" s="6">
        <f t="shared" si="1"/>
        <v>6.02</v>
      </c>
    </row>
    <row r="31" spans="1:9" ht="18" customHeight="1">
      <c r="A31" s="17"/>
      <c r="B31" s="17"/>
      <c r="C31" s="19"/>
      <c r="D31" s="4" t="s">
        <v>17</v>
      </c>
      <c r="E31" s="4" t="s">
        <v>9</v>
      </c>
      <c r="F31" s="5">
        <v>2075.5500000000002</v>
      </c>
      <c r="G31" s="5">
        <v>103</v>
      </c>
      <c r="H31" s="5">
        <f t="shared" si="0"/>
        <v>840</v>
      </c>
      <c r="I31" s="6">
        <f t="shared" si="1"/>
        <v>8.6519999999999992</v>
      </c>
    </row>
    <row r="32" spans="1:9" ht="18" customHeight="1">
      <c r="A32" s="4">
        <v>29</v>
      </c>
      <c r="B32" s="4" t="s">
        <v>42</v>
      </c>
      <c r="C32" s="5" t="s">
        <v>43</v>
      </c>
      <c r="D32" s="4" t="s">
        <v>6</v>
      </c>
      <c r="E32" s="4" t="s">
        <v>7</v>
      </c>
      <c r="F32" s="5">
        <v>2492.09</v>
      </c>
      <c r="G32" s="5">
        <v>175</v>
      </c>
      <c r="H32" s="5">
        <f t="shared" si="0"/>
        <v>1400</v>
      </c>
      <c r="I32" s="6">
        <f t="shared" si="1"/>
        <v>24.5</v>
      </c>
    </row>
    <row r="33" spans="1:10" ht="18" customHeight="1">
      <c r="A33" s="4">
        <v>30</v>
      </c>
      <c r="B33" s="4" t="s">
        <v>44</v>
      </c>
      <c r="C33" s="5" t="s">
        <v>45</v>
      </c>
      <c r="D33" s="4" t="s">
        <v>6</v>
      </c>
      <c r="E33" s="4" t="s">
        <v>9</v>
      </c>
      <c r="F33" s="5">
        <v>1518</v>
      </c>
      <c r="G33" s="5">
        <v>93</v>
      </c>
      <c r="H33" s="5">
        <f t="shared" si="0"/>
        <v>840</v>
      </c>
      <c r="I33" s="6">
        <f t="shared" si="1"/>
        <v>7.8120000000000003</v>
      </c>
    </row>
    <row r="34" spans="1:10" ht="18" customHeight="1">
      <c r="A34" s="4">
        <v>31</v>
      </c>
      <c r="B34" s="4" t="s">
        <v>44</v>
      </c>
      <c r="C34" s="5" t="s">
        <v>46</v>
      </c>
      <c r="D34" s="4" t="s">
        <v>121</v>
      </c>
      <c r="E34" s="4" t="s">
        <v>9</v>
      </c>
      <c r="F34" s="5">
        <v>4005</v>
      </c>
      <c r="G34" s="5">
        <v>200</v>
      </c>
      <c r="H34" s="5">
        <f t="shared" si="0"/>
        <v>840</v>
      </c>
      <c r="I34" s="6">
        <f t="shared" si="1"/>
        <v>16.8</v>
      </c>
    </row>
    <row r="35" spans="1:10" ht="18" customHeight="1">
      <c r="A35" s="4">
        <v>32</v>
      </c>
      <c r="B35" s="4" t="s">
        <v>44</v>
      </c>
      <c r="C35" s="5" t="s">
        <v>47</v>
      </c>
      <c r="D35" s="4" t="s">
        <v>121</v>
      </c>
      <c r="E35" s="4" t="s">
        <v>9</v>
      </c>
      <c r="F35" s="5">
        <v>1720</v>
      </c>
      <c r="G35" s="5">
        <v>86</v>
      </c>
      <c r="H35" s="5">
        <f t="shared" si="0"/>
        <v>840</v>
      </c>
      <c r="I35" s="6">
        <f t="shared" si="1"/>
        <v>7.2240000000000002</v>
      </c>
    </row>
    <row r="36" spans="1:10" ht="18" customHeight="1">
      <c r="A36" s="4">
        <v>33</v>
      </c>
      <c r="B36" s="4" t="s">
        <v>44</v>
      </c>
      <c r="C36" s="5" t="s">
        <v>48</v>
      </c>
      <c r="D36" s="4" t="s">
        <v>120</v>
      </c>
      <c r="E36" s="4" t="s">
        <v>9</v>
      </c>
      <c r="F36" s="5">
        <v>1794</v>
      </c>
      <c r="G36" s="5">
        <v>90</v>
      </c>
      <c r="H36" s="5">
        <f t="shared" si="0"/>
        <v>840</v>
      </c>
      <c r="I36" s="6">
        <f t="shared" si="1"/>
        <v>7.56</v>
      </c>
    </row>
    <row r="37" spans="1:10" ht="18" customHeight="1">
      <c r="A37" s="4">
        <v>34</v>
      </c>
      <c r="B37" s="4" t="s">
        <v>44</v>
      </c>
      <c r="C37" s="5" t="s">
        <v>49</v>
      </c>
      <c r="D37" s="4" t="s">
        <v>120</v>
      </c>
      <c r="E37" s="4" t="s">
        <v>9</v>
      </c>
      <c r="F37" s="5">
        <v>3760</v>
      </c>
      <c r="G37" s="5">
        <v>188</v>
      </c>
      <c r="H37" s="5">
        <f t="shared" si="0"/>
        <v>840</v>
      </c>
      <c r="I37" s="6">
        <f t="shared" si="1"/>
        <v>15.792</v>
      </c>
    </row>
    <row r="38" spans="1:10" ht="18" customHeight="1">
      <c r="A38" s="4">
        <v>35</v>
      </c>
      <c r="B38" s="4" t="s">
        <v>44</v>
      </c>
      <c r="C38" s="5" t="s">
        <v>50</v>
      </c>
      <c r="D38" s="4" t="s">
        <v>120</v>
      </c>
      <c r="E38" s="4" t="s">
        <v>9</v>
      </c>
      <c r="F38" s="5">
        <v>1861</v>
      </c>
      <c r="G38" s="5">
        <v>93</v>
      </c>
      <c r="H38" s="5">
        <f t="shared" si="0"/>
        <v>840</v>
      </c>
      <c r="I38" s="6">
        <f t="shared" si="1"/>
        <v>7.8120000000000003</v>
      </c>
    </row>
    <row r="39" spans="1:10" ht="18" customHeight="1">
      <c r="A39" s="4">
        <v>36</v>
      </c>
      <c r="B39" s="4" t="s">
        <v>44</v>
      </c>
      <c r="C39" s="5" t="s">
        <v>51</v>
      </c>
      <c r="D39" s="4" t="s">
        <v>122</v>
      </c>
      <c r="E39" s="4" t="s">
        <v>7</v>
      </c>
      <c r="F39" s="5">
        <v>4081</v>
      </c>
      <c r="G39" s="5">
        <v>204</v>
      </c>
      <c r="H39" s="5">
        <f t="shared" si="0"/>
        <v>1400</v>
      </c>
      <c r="I39" s="6">
        <f t="shared" si="1"/>
        <v>28.56</v>
      </c>
      <c r="J39" s="1"/>
    </row>
    <row r="40" spans="1:10" ht="18" customHeight="1">
      <c r="A40" s="4">
        <v>37</v>
      </c>
      <c r="B40" s="4" t="s">
        <v>44</v>
      </c>
      <c r="C40" s="5" t="s">
        <v>52</v>
      </c>
      <c r="D40" s="4" t="s">
        <v>17</v>
      </c>
      <c r="E40" s="4" t="s">
        <v>9</v>
      </c>
      <c r="F40" s="5">
        <v>1607.49</v>
      </c>
      <c r="G40" s="5">
        <v>50</v>
      </c>
      <c r="H40" s="5">
        <f t="shared" si="0"/>
        <v>840</v>
      </c>
      <c r="I40" s="6">
        <f t="shared" si="1"/>
        <v>4.2</v>
      </c>
    </row>
    <row r="41" spans="1:10" ht="18" customHeight="1">
      <c r="A41" s="4">
        <v>38</v>
      </c>
      <c r="B41" s="4" t="s">
        <v>44</v>
      </c>
      <c r="C41" s="5" t="s">
        <v>53</v>
      </c>
      <c r="D41" s="4" t="s">
        <v>17</v>
      </c>
      <c r="E41" s="4" t="s">
        <v>9</v>
      </c>
      <c r="F41" s="5">
        <v>2652</v>
      </c>
      <c r="G41" s="5">
        <v>132</v>
      </c>
      <c r="H41" s="5">
        <f t="shared" si="0"/>
        <v>840</v>
      </c>
      <c r="I41" s="6">
        <f t="shared" si="1"/>
        <v>11.087999999999999</v>
      </c>
    </row>
    <row r="42" spans="1:10" ht="18" customHeight="1">
      <c r="A42" s="4">
        <v>39</v>
      </c>
      <c r="B42" s="4" t="s">
        <v>54</v>
      </c>
      <c r="C42" s="5" t="s">
        <v>55</v>
      </c>
      <c r="D42" s="4" t="s">
        <v>120</v>
      </c>
      <c r="E42" s="4" t="s">
        <v>7</v>
      </c>
      <c r="F42" s="5">
        <v>6783</v>
      </c>
      <c r="G42" s="5">
        <v>340</v>
      </c>
      <c r="H42" s="5">
        <f t="shared" si="0"/>
        <v>1400</v>
      </c>
      <c r="I42" s="6">
        <f t="shared" si="1"/>
        <v>47.6</v>
      </c>
    </row>
    <row r="43" spans="1:10" ht="18" customHeight="1">
      <c r="A43" s="4">
        <v>40</v>
      </c>
      <c r="B43" s="4" t="s">
        <v>54</v>
      </c>
      <c r="C43" s="5" t="s">
        <v>56</v>
      </c>
      <c r="D43" s="4" t="s">
        <v>122</v>
      </c>
      <c r="E43" s="4" t="s">
        <v>7</v>
      </c>
      <c r="F43" s="5">
        <v>298</v>
      </c>
      <c r="G43" s="5">
        <v>14</v>
      </c>
      <c r="H43" s="5">
        <f t="shared" si="0"/>
        <v>1400</v>
      </c>
      <c r="I43" s="6">
        <f t="shared" si="1"/>
        <v>1.96</v>
      </c>
    </row>
    <row r="44" spans="1:10" ht="18" customHeight="1">
      <c r="A44" s="4">
        <v>41</v>
      </c>
      <c r="B44" s="4" t="s">
        <v>54</v>
      </c>
      <c r="C44" s="5" t="s">
        <v>57</v>
      </c>
      <c r="D44" s="4" t="s">
        <v>122</v>
      </c>
      <c r="E44" s="4" t="s">
        <v>9</v>
      </c>
      <c r="F44" s="5">
        <v>1625</v>
      </c>
      <c r="G44" s="5">
        <v>81</v>
      </c>
      <c r="H44" s="5">
        <f t="shared" si="0"/>
        <v>840</v>
      </c>
      <c r="I44" s="6">
        <f t="shared" si="1"/>
        <v>6.8040000000000003</v>
      </c>
    </row>
    <row r="45" spans="1:10" ht="18" customHeight="1">
      <c r="A45" s="4">
        <v>42</v>
      </c>
      <c r="B45" s="4" t="s">
        <v>58</v>
      </c>
      <c r="C45" s="5" t="s">
        <v>59</v>
      </c>
      <c r="D45" s="4" t="s">
        <v>6</v>
      </c>
      <c r="E45" s="4" t="s">
        <v>7</v>
      </c>
      <c r="F45" s="5">
        <v>24321.75</v>
      </c>
      <c r="G45" s="5">
        <v>369</v>
      </c>
      <c r="H45" s="5">
        <f t="shared" si="0"/>
        <v>1400</v>
      </c>
      <c r="I45" s="6">
        <f t="shared" si="1"/>
        <v>51.66</v>
      </c>
    </row>
    <row r="46" spans="1:10" ht="18" customHeight="1">
      <c r="A46" s="4">
        <v>43</v>
      </c>
      <c r="B46" s="4" t="s">
        <v>58</v>
      </c>
      <c r="C46" s="5" t="s">
        <v>60</v>
      </c>
      <c r="D46" s="4" t="s">
        <v>6</v>
      </c>
      <c r="E46" s="4" t="s">
        <v>9</v>
      </c>
      <c r="F46" s="5">
        <v>1280</v>
      </c>
      <c r="G46" s="5">
        <v>131</v>
      </c>
      <c r="H46" s="5">
        <f t="shared" si="0"/>
        <v>840</v>
      </c>
      <c r="I46" s="6">
        <f t="shared" si="1"/>
        <v>11.004</v>
      </c>
    </row>
    <row r="47" spans="1:10" ht="18" customHeight="1">
      <c r="A47" s="4">
        <v>44</v>
      </c>
      <c r="B47" s="4" t="s">
        <v>58</v>
      </c>
      <c r="C47" s="5" t="s">
        <v>61</v>
      </c>
      <c r="D47" s="4" t="s">
        <v>6</v>
      </c>
      <c r="E47" s="4" t="s">
        <v>9</v>
      </c>
      <c r="F47" s="5">
        <v>1600</v>
      </c>
      <c r="G47" s="5">
        <v>118</v>
      </c>
      <c r="H47" s="5">
        <f t="shared" si="0"/>
        <v>840</v>
      </c>
      <c r="I47" s="6">
        <f t="shared" si="1"/>
        <v>9.9120000000000008</v>
      </c>
    </row>
    <row r="48" spans="1:10" ht="18" customHeight="1">
      <c r="A48" s="4">
        <v>45</v>
      </c>
      <c r="B48" s="4" t="s">
        <v>58</v>
      </c>
      <c r="C48" s="5" t="s">
        <v>62</v>
      </c>
      <c r="D48" s="4" t="s">
        <v>121</v>
      </c>
      <c r="E48" s="4" t="s">
        <v>9</v>
      </c>
      <c r="F48" s="5">
        <v>367.89</v>
      </c>
      <c r="G48" s="5">
        <v>18</v>
      </c>
      <c r="H48" s="5">
        <f t="shared" si="0"/>
        <v>840</v>
      </c>
      <c r="I48" s="6">
        <f t="shared" si="1"/>
        <v>1.512</v>
      </c>
      <c r="J48" s="1"/>
    </row>
    <row r="49" spans="1:10" ht="18" customHeight="1">
      <c r="A49" s="4">
        <v>46</v>
      </c>
      <c r="B49" s="4" t="s">
        <v>63</v>
      </c>
      <c r="C49" s="5" t="s">
        <v>64</v>
      </c>
      <c r="D49" s="4" t="s">
        <v>121</v>
      </c>
      <c r="E49" s="4" t="s">
        <v>9</v>
      </c>
      <c r="F49" s="5">
        <v>651.42999999999995</v>
      </c>
      <c r="G49" s="5">
        <v>33</v>
      </c>
      <c r="H49" s="5">
        <f t="shared" si="0"/>
        <v>840</v>
      </c>
      <c r="I49" s="6">
        <f t="shared" si="1"/>
        <v>2.7719999999999998</v>
      </c>
    </row>
    <row r="50" spans="1:10" ht="18" customHeight="1">
      <c r="A50" s="4">
        <v>47</v>
      </c>
      <c r="B50" s="4" t="s">
        <v>63</v>
      </c>
      <c r="C50" s="5" t="s">
        <v>65</v>
      </c>
      <c r="D50" s="4" t="s">
        <v>121</v>
      </c>
      <c r="E50" s="4" t="s">
        <v>9</v>
      </c>
      <c r="F50" s="5">
        <v>679.68</v>
      </c>
      <c r="G50" s="5">
        <v>33</v>
      </c>
      <c r="H50" s="5">
        <f t="shared" si="0"/>
        <v>840</v>
      </c>
      <c r="I50" s="6">
        <f t="shared" si="1"/>
        <v>2.7719999999999998</v>
      </c>
    </row>
    <row r="51" spans="1:10" ht="18" customHeight="1">
      <c r="A51" s="4">
        <v>48</v>
      </c>
      <c r="B51" s="4" t="s">
        <v>63</v>
      </c>
      <c r="C51" s="5" t="s">
        <v>66</v>
      </c>
      <c r="D51" s="4" t="s">
        <v>121</v>
      </c>
      <c r="E51" s="4" t="s">
        <v>9</v>
      </c>
      <c r="F51" s="5">
        <v>3600</v>
      </c>
      <c r="G51" s="5">
        <v>180</v>
      </c>
      <c r="H51" s="5">
        <f t="shared" si="0"/>
        <v>840</v>
      </c>
      <c r="I51" s="6">
        <f t="shared" si="1"/>
        <v>15.12</v>
      </c>
    </row>
    <row r="52" spans="1:10" ht="18" customHeight="1">
      <c r="A52" s="4">
        <v>49</v>
      </c>
      <c r="B52" s="4" t="s">
        <v>63</v>
      </c>
      <c r="C52" s="5" t="s">
        <v>67</v>
      </c>
      <c r="D52" s="4" t="s">
        <v>121</v>
      </c>
      <c r="E52" s="4" t="s">
        <v>9</v>
      </c>
      <c r="F52" s="5">
        <v>3262</v>
      </c>
      <c r="G52" s="5">
        <v>163</v>
      </c>
      <c r="H52" s="5">
        <f t="shared" si="0"/>
        <v>840</v>
      </c>
      <c r="I52" s="6">
        <f t="shared" si="1"/>
        <v>13.692</v>
      </c>
    </row>
    <row r="53" spans="1:10" ht="18" customHeight="1">
      <c r="A53" s="4">
        <v>50</v>
      </c>
      <c r="B53" s="4" t="s">
        <v>63</v>
      </c>
      <c r="C53" s="5" t="s">
        <v>59</v>
      </c>
      <c r="D53" s="4" t="s">
        <v>120</v>
      </c>
      <c r="E53" s="4" t="s">
        <v>7</v>
      </c>
      <c r="F53" s="5">
        <v>8482</v>
      </c>
      <c r="G53" s="5">
        <v>424</v>
      </c>
      <c r="H53" s="5">
        <f t="shared" si="0"/>
        <v>1400</v>
      </c>
      <c r="I53" s="6">
        <f t="shared" si="1"/>
        <v>59.36</v>
      </c>
    </row>
    <row r="54" spans="1:10" ht="18" customHeight="1">
      <c r="A54" s="4">
        <v>51</v>
      </c>
      <c r="B54" s="4" t="s">
        <v>63</v>
      </c>
      <c r="C54" s="5" t="s">
        <v>68</v>
      </c>
      <c r="D54" s="4" t="s">
        <v>120</v>
      </c>
      <c r="E54" s="4" t="s">
        <v>9</v>
      </c>
      <c r="F54" s="5">
        <v>1920</v>
      </c>
      <c r="G54" s="5">
        <v>96</v>
      </c>
      <c r="H54" s="5">
        <f t="shared" si="0"/>
        <v>840</v>
      </c>
      <c r="I54" s="6">
        <f t="shared" si="1"/>
        <v>8.0640000000000001</v>
      </c>
    </row>
    <row r="55" spans="1:10" ht="18" customHeight="1">
      <c r="A55" s="4">
        <v>52</v>
      </c>
      <c r="B55" s="4" t="s">
        <v>63</v>
      </c>
      <c r="C55" s="5" t="s">
        <v>69</v>
      </c>
      <c r="D55" s="4" t="s">
        <v>120</v>
      </c>
      <c r="E55" s="4" t="s">
        <v>9</v>
      </c>
      <c r="F55" s="5">
        <v>1836</v>
      </c>
      <c r="G55" s="5">
        <v>92</v>
      </c>
      <c r="H55" s="5">
        <f t="shared" si="0"/>
        <v>840</v>
      </c>
      <c r="I55" s="6">
        <f t="shared" si="1"/>
        <v>7.7279999999999998</v>
      </c>
    </row>
    <row r="56" spans="1:10" ht="18" customHeight="1">
      <c r="A56" s="4">
        <v>53</v>
      </c>
      <c r="B56" s="4" t="s">
        <v>63</v>
      </c>
      <c r="C56" s="5" t="s">
        <v>65</v>
      </c>
      <c r="D56" s="4" t="s">
        <v>120</v>
      </c>
      <c r="E56" s="4" t="s">
        <v>9</v>
      </c>
      <c r="F56" s="5">
        <v>1789</v>
      </c>
      <c r="G56" s="5">
        <v>89</v>
      </c>
      <c r="H56" s="5">
        <f t="shared" si="0"/>
        <v>840</v>
      </c>
      <c r="I56" s="6">
        <f t="shared" si="1"/>
        <v>7.476</v>
      </c>
    </row>
    <row r="57" spans="1:10" ht="18" customHeight="1">
      <c r="A57" s="4">
        <v>54</v>
      </c>
      <c r="B57" s="4" t="s">
        <v>63</v>
      </c>
      <c r="C57" s="5" t="s">
        <v>70</v>
      </c>
      <c r="D57" s="4" t="s">
        <v>122</v>
      </c>
      <c r="E57" s="4" t="s">
        <v>7</v>
      </c>
      <c r="F57" s="5">
        <v>912.5</v>
      </c>
      <c r="G57" s="5">
        <v>45</v>
      </c>
      <c r="H57" s="5">
        <f t="shared" si="0"/>
        <v>1400</v>
      </c>
      <c r="I57" s="6">
        <f t="shared" si="1"/>
        <v>6.3</v>
      </c>
    </row>
    <row r="58" spans="1:10" ht="18" customHeight="1">
      <c r="A58" s="4">
        <v>55</v>
      </c>
      <c r="B58" s="4" t="s">
        <v>63</v>
      </c>
      <c r="C58" s="5" t="s">
        <v>59</v>
      </c>
      <c r="D58" s="4" t="s">
        <v>122</v>
      </c>
      <c r="E58" s="4" t="s">
        <v>7</v>
      </c>
      <c r="F58" s="5">
        <v>10234.790000000001</v>
      </c>
      <c r="G58" s="5">
        <v>511</v>
      </c>
      <c r="H58" s="5">
        <f t="shared" si="0"/>
        <v>1400</v>
      </c>
      <c r="I58" s="6">
        <f t="shared" si="1"/>
        <v>71.540000000000006</v>
      </c>
    </row>
    <row r="59" spans="1:10" ht="18" customHeight="1">
      <c r="A59" s="4">
        <v>56</v>
      </c>
      <c r="B59" s="4" t="s">
        <v>63</v>
      </c>
      <c r="C59" s="5" t="s">
        <v>71</v>
      </c>
      <c r="D59" s="4" t="s">
        <v>122</v>
      </c>
      <c r="E59" s="4" t="s">
        <v>9</v>
      </c>
      <c r="F59" s="5">
        <v>1540</v>
      </c>
      <c r="G59" s="5">
        <v>77</v>
      </c>
      <c r="H59" s="5">
        <f t="shared" si="0"/>
        <v>840</v>
      </c>
      <c r="I59" s="6">
        <f t="shared" si="1"/>
        <v>6.468</v>
      </c>
    </row>
    <row r="60" spans="1:10" ht="18" customHeight="1">
      <c r="A60" s="4">
        <v>57</v>
      </c>
      <c r="B60" s="4" t="s">
        <v>63</v>
      </c>
      <c r="C60" s="5" t="s">
        <v>72</v>
      </c>
      <c r="D60" s="4" t="s">
        <v>122</v>
      </c>
      <c r="E60" s="4" t="s">
        <v>9</v>
      </c>
      <c r="F60" s="5">
        <v>763.64</v>
      </c>
      <c r="G60" s="5">
        <v>38</v>
      </c>
      <c r="H60" s="5">
        <f t="shared" si="0"/>
        <v>840</v>
      </c>
      <c r="I60" s="6">
        <f t="shared" si="1"/>
        <v>3.1920000000000002</v>
      </c>
    </row>
    <row r="61" spans="1:10" ht="18" customHeight="1">
      <c r="A61" s="4">
        <v>58</v>
      </c>
      <c r="B61" s="4" t="s">
        <v>63</v>
      </c>
      <c r="C61" s="5" t="s">
        <v>73</v>
      </c>
      <c r="D61" s="4" t="s">
        <v>122</v>
      </c>
      <c r="E61" s="4" t="s">
        <v>9</v>
      </c>
      <c r="F61" s="5">
        <v>847.88</v>
      </c>
      <c r="G61" s="5">
        <v>42</v>
      </c>
      <c r="H61" s="5">
        <f t="shared" si="0"/>
        <v>840</v>
      </c>
      <c r="I61" s="6">
        <f t="shared" si="1"/>
        <v>3.528</v>
      </c>
      <c r="J61" s="1"/>
    </row>
    <row r="62" spans="1:10" ht="18" customHeight="1">
      <c r="A62" s="4">
        <v>59</v>
      </c>
      <c r="B62" s="4" t="s">
        <v>63</v>
      </c>
      <c r="C62" s="5" t="s">
        <v>74</v>
      </c>
      <c r="D62" s="4" t="s">
        <v>122</v>
      </c>
      <c r="E62" s="4" t="s">
        <v>9</v>
      </c>
      <c r="F62" s="5">
        <v>615.01</v>
      </c>
      <c r="G62" s="5">
        <v>30</v>
      </c>
      <c r="H62" s="5">
        <f t="shared" si="0"/>
        <v>840</v>
      </c>
      <c r="I62" s="6">
        <f t="shared" si="1"/>
        <v>2.52</v>
      </c>
      <c r="J62" s="1"/>
    </row>
    <row r="63" spans="1:10" ht="18" customHeight="1">
      <c r="A63" s="4">
        <v>60</v>
      </c>
      <c r="B63" s="4" t="s">
        <v>63</v>
      </c>
      <c r="C63" s="5" t="s">
        <v>75</v>
      </c>
      <c r="D63" s="4" t="s">
        <v>17</v>
      </c>
      <c r="E63" s="4" t="s">
        <v>7</v>
      </c>
      <c r="F63" s="5">
        <v>8482.1</v>
      </c>
      <c r="G63" s="5">
        <v>424</v>
      </c>
      <c r="H63" s="5">
        <f t="shared" si="0"/>
        <v>1400</v>
      </c>
      <c r="I63" s="6">
        <f t="shared" si="1"/>
        <v>59.36</v>
      </c>
      <c r="J63" s="1"/>
    </row>
    <row r="64" spans="1:10" ht="18" customHeight="1">
      <c r="A64" s="4">
        <v>61</v>
      </c>
      <c r="B64" s="4" t="s">
        <v>63</v>
      </c>
      <c r="C64" s="5" t="s">
        <v>76</v>
      </c>
      <c r="D64" s="4" t="s">
        <v>17</v>
      </c>
      <c r="E64" s="4" t="s">
        <v>9</v>
      </c>
      <c r="F64" s="5">
        <v>274.5</v>
      </c>
      <c r="G64" s="5">
        <v>13</v>
      </c>
      <c r="H64" s="5">
        <f t="shared" si="0"/>
        <v>840</v>
      </c>
      <c r="I64" s="6">
        <f t="shared" si="1"/>
        <v>1.0920000000000001</v>
      </c>
      <c r="J64" s="1"/>
    </row>
    <row r="65" spans="1:10" ht="18" customHeight="1">
      <c r="A65" s="4">
        <v>62</v>
      </c>
      <c r="B65" s="4" t="s">
        <v>63</v>
      </c>
      <c r="C65" s="5" t="s">
        <v>77</v>
      </c>
      <c r="D65" s="4" t="s">
        <v>17</v>
      </c>
      <c r="E65" s="4" t="s">
        <v>9</v>
      </c>
      <c r="F65" s="5">
        <v>284.18</v>
      </c>
      <c r="G65" s="5">
        <v>14</v>
      </c>
      <c r="H65" s="5">
        <f t="shared" si="0"/>
        <v>840</v>
      </c>
      <c r="I65" s="6">
        <f t="shared" si="1"/>
        <v>1.1759999999999999</v>
      </c>
      <c r="J65" s="1"/>
    </row>
    <row r="66" spans="1:10" ht="18" customHeight="1">
      <c r="A66" s="4">
        <v>63</v>
      </c>
      <c r="B66" s="4" t="s">
        <v>63</v>
      </c>
      <c r="C66" s="5" t="s">
        <v>78</v>
      </c>
      <c r="D66" s="4" t="s">
        <v>17</v>
      </c>
      <c r="E66" s="4" t="s">
        <v>9</v>
      </c>
      <c r="F66" s="5">
        <v>2834.12</v>
      </c>
      <c r="G66" s="5">
        <v>141</v>
      </c>
      <c r="H66" s="5">
        <f t="shared" si="0"/>
        <v>840</v>
      </c>
      <c r="I66" s="6">
        <f t="shared" si="1"/>
        <v>11.843999999999999</v>
      </c>
      <c r="J66" s="1"/>
    </row>
    <row r="67" spans="1:10" ht="18" customHeight="1">
      <c r="A67" s="4">
        <v>64</v>
      </c>
      <c r="B67" s="4" t="s">
        <v>79</v>
      </c>
      <c r="C67" s="5" t="s">
        <v>80</v>
      </c>
      <c r="D67" s="4" t="s">
        <v>120</v>
      </c>
      <c r="E67" s="4" t="s">
        <v>9</v>
      </c>
      <c r="F67" s="5">
        <v>2438</v>
      </c>
      <c r="G67" s="5">
        <v>122</v>
      </c>
      <c r="H67" s="5">
        <f t="shared" ref="H67:H95" si="2">IF(E67="自有",1400,840)</f>
        <v>840</v>
      </c>
      <c r="I67" s="6">
        <f>H67*G67/10000</f>
        <v>10.247999999999999</v>
      </c>
    </row>
    <row r="68" spans="1:10" ht="18" customHeight="1">
      <c r="A68" s="4">
        <v>65</v>
      </c>
      <c r="B68" s="4" t="s">
        <v>81</v>
      </c>
      <c r="C68" s="5" t="s">
        <v>82</v>
      </c>
      <c r="D68" s="4" t="s">
        <v>122</v>
      </c>
      <c r="E68" s="4" t="s">
        <v>9</v>
      </c>
      <c r="F68" s="5">
        <v>1955</v>
      </c>
      <c r="G68" s="5">
        <v>97</v>
      </c>
      <c r="H68" s="5">
        <f t="shared" si="2"/>
        <v>840</v>
      </c>
      <c r="I68" s="6">
        <f>H68*G68/10000</f>
        <v>8.1479999999999997</v>
      </c>
    </row>
    <row r="69" spans="1:10" ht="18" customHeight="1">
      <c r="A69" s="4">
        <v>66</v>
      </c>
      <c r="B69" s="4" t="s">
        <v>81</v>
      </c>
      <c r="C69" s="5" t="s">
        <v>83</v>
      </c>
      <c r="D69" s="4" t="s">
        <v>17</v>
      </c>
      <c r="E69" s="4" t="s">
        <v>9</v>
      </c>
      <c r="F69" s="5">
        <v>2415</v>
      </c>
      <c r="G69" s="5">
        <v>120</v>
      </c>
      <c r="H69" s="5">
        <f t="shared" si="2"/>
        <v>840</v>
      </c>
      <c r="I69" s="6">
        <f t="shared" ref="I69:I76" si="3">H69*G69/10000</f>
        <v>10.08</v>
      </c>
    </row>
    <row r="70" spans="1:10" ht="18" customHeight="1">
      <c r="A70" s="4">
        <v>67</v>
      </c>
      <c r="B70" s="4" t="s">
        <v>84</v>
      </c>
      <c r="C70" s="5" t="s">
        <v>85</v>
      </c>
      <c r="D70" s="4" t="s">
        <v>6</v>
      </c>
      <c r="E70" s="4" t="s">
        <v>7</v>
      </c>
      <c r="F70" s="5">
        <v>986</v>
      </c>
      <c r="G70" s="5">
        <v>71</v>
      </c>
      <c r="H70" s="5">
        <f t="shared" si="2"/>
        <v>1400</v>
      </c>
      <c r="I70" s="6">
        <f t="shared" si="3"/>
        <v>9.94</v>
      </c>
    </row>
    <row r="71" spans="1:10" ht="18" customHeight="1">
      <c r="A71" s="4">
        <v>68</v>
      </c>
      <c r="B71" s="4" t="s">
        <v>86</v>
      </c>
      <c r="C71" s="5" t="s">
        <v>87</v>
      </c>
      <c r="D71" s="4" t="s">
        <v>6</v>
      </c>
      <c r="E71" s="4" t="s">
        <v>9</v>
      </c>
      <c r="F71" s="5">
        <v>270.77</v>
      </c>
      <c r="G71" s="5">
        <v>23</v>
      </c>
      <c r="H71" s="5">
        <f t="shared" si="2"/>
        <v>840</v>
      </c>
      <c r="I71" s="6">
        <f t="shared" si="3"/>
        <v>1.9319999999999999</v>
      </c>
    </row>
    <row r="72" spans="1:10" ht="18" customHeight="1">
      <c r="A72" s="4">
        <v>69</v>
      </c>
      <c r="B72" s="4" t="s">
        <v>86</v>
      </c>
      <c r="C72" s="5" t="s">
        <v>88</v>
      </c>
      <c r="D72" s="4" t="s">
        <v>121</v>
      </c>
      <c r="E72" s="4" t="s">
        <v>7</v>
      </c>
      <c r="F72" s="5">
        <v>3800</v>
      </c>
      <c r="G72" s="5">
        <v>190</v>
      </c>
      <c r="H72" s="5">
        <f t="shared" si="2"/>
        <v>1400</v>
      </c>
      <c r="I72" s="6">
        <f t="shared" si="3"/>
        <v>26.6</v>
      </c>
    </row>
    <row r="73" spans="1:10" ht="18" customHeight="1">
      <c r="A73" s="4">
        <v>70</v>
      </c>
      <c r="B73" s="4" t="s">
        <v>86</v>
      </c>
      <c r="C73" s="5" t="s">
        <v>89</v>
      </c>
      <c r="D73" s="4" t="s">
        <v>121</v>
      </c>
      <c r="E73" s="4" t="s">
        <v>7</v>
      </c>
      <c r="F73" s="5">
        <v>716</v>
      </c>
      <c r="G73" s="5">
        <v>36</v>
      </c>
      <c r="H73" s="5">
        <f t="shared" si="2"/>
        <v>1400</v>
      </c>
      <c r="I73" s="6">
        <f t="shared" si="3"/>
        <v>5.04</v>
      </c>
    </row>
    <row r="74" spans="1:10" ht="18" customHeight="1">
      <c r="A74" s="4">
        <v>71</v>
      </c>
      <c r="B74" s="4" t="s">
        <v>86</v>
      </c>
      <c r="C74" s="5" t="s">
        <v>90</v>
      </c>
      <c r="D74" s="4" t="s">
        <v>120</v>
      </c>
      <c r="E74" s="4" t="s">
        <v>9</v>
      </c>
      <c r="F74" s="5">
        <v>4867</v>
      </c>
      <c r="G74" s="5">
        <v>243</v>
      </c>
      <c r="H74" s="5">
        <f t="shared" si="2"/>
        <v>840</v>
      </c>
      <c r="I74" s="6">
        <f t="shared" si="3"/>
        <v>20.411999999999999</v>
      </c>
      <c r="J74" s="1"/>
    </row>
    <row r="75" spans="1:10" ht="18" customHeight="1">
      <c r="A75" s="4">
        <v>72</v>
      </c>
      <c r="B75" s="4" t="s">
        <v>86</v>
      </c>
      <c r="C75" s="5" t="s">
        <v>91</v>
      </c>
      <c r="D75" s="4" t="s">
        <v>122</v>
      </c>
      <c r="E75" s="4" t="s">
        <v>7</v>
      </c>
      <c r="F75" s="5">
        <v>274.25</v>
      </c>
      <c r="G75" s="5">
        <v>13</v>
      </c>
      <c r="H75" s="5">
        <f t="shared" si="2"/>
        <v>1400</v>
      </c>
      <c r="I75" s="6">
        <f t="shared" si="3"/>
        <v>1.82</v>
      </c>
    </row>
    <row r="76" spans="1:10" ht="18" customHeight="1">
      <c r="A76" s="4">
        <v>73</v>
      </c>
      <c r="B76" s="8" t="s">
        <v>86</v>
      </c>
      <c r="C76" s="7" t="s">
        <v>92</v>
      </c>
      <c r="D76" s="8" t="s">
        <v>123</v>
      </c>
      <c r="E76" s="8" t="s">
        <v>7</v>
      </c>
      <c r="F76" s="7">
        <v>6116</v>
      </c>
      <c r="G76" s="7">
        <v>84</v>
      </c>
      <c r="H76" s="7">
        <f t="shared" si="2"/>
        <v>1400</v>
      </c>
      <c r="I76" s="9">
        <f t="shared" si="3"/>
        <v>11.76</v>
      </c>
    </row>
    <row r="77" spans="1:10" ht="18" customHeight="1">
      <c r="A77" s="4">
        <v>74</v>
      </c>
      <c r="B77" s="4" t="s">
        <v>86</v>
      </c>
      <c r="C77" s="5" t="s">
        <v>93</v>
      </c>
      <c r="D77" s="4" t="s">
        <v>122</v>
      </c>
      <c r="E77" s="4" t="s">
        <v>9</v>
      </c>
      <c r="F77" s="5">
        <v>1122.2</v>
      </c>
      <c r="G77" s="5">
        <v>56</v>
      </c>
      <c r="H77" s="5">
        <f t="shared" si="2"/>
        <v>840</v>
      </c>
      <c r="I77" s="6">
        <f>H77*G77/10000</f>
        <v>4.7039999999999997</v>
      </c>
    </row>
    <row r="78" spans="1:10" ht="18" customHeight="1">
      <c r="A78" s="4">
        <v>75</v>
      </c>
      <c r="B78" s="4" t="s">
        <v>86</v>
      </c>
      <c r="C78" s="5" t="s">
        <v>94</v>
      </c>
      <c r="D78" s="4" t="s">
        <v>122</v>
      </c>
      <c r="E78" s="4" t="s">
        <v>9</v>
      </c>
      <c r="F78" s="5">
        <v>251.17</v>
      </c>
      <c r="G78" s="5">
        <v>12</v>
      </c>
      <c r="H78" s="5">
        <f t="shared" si="2"/>
        <v>840</v>
      </c>
      <c r="I78" s="6">
        <f t="shared" ref="I78:I95" si="4">H78*G78/10000</f>
        <v>1.008</v>
      </c>
    </row>
    <row r="79" spans="1:10" ht="18" customHeight="1">
      <c r="A79" s="4">
        <v>76</v>
      </c>
      <c r="B79" s="4" t="s">
        <v>86</v>
      </c>
      <c r="C79" s="5" t="s">
        <v>95</v>
      </c>
      <c r="D79" s="4" t="s">
        <v>122</v>
      </c>
      <c r="E79" s="4" t="s">
        <v>9</v>
      </c>
      <c r="F79" s="5">
        <v>392.65</v>
      </c>
      <c r="G79" s="5">
        <v>19</v>
      </c>
      <c r="H79" s="5">
        <f t="shared" si="2"/>
        <v>840</v>
      </c>
      <c r="I79" s="6">
        <f t="shared" si="4"/>
        <v>1.5960000000000001</v>
      </c>
    </row>
    <row r="80" spans="1:10" ht="18" customHeight="1">
      <c r="A80" s="4">
        <v>77</v>
      </c>
      <c r="B80" s="4" t="s">
        <v>86</v>
      </c>
      <c r="C80" s="5" t="s">
        <v>96</v>
      </c>
      <c r="D80" s="4" t="s">
        <v>17</v>
      </c>
      <c r="E80" s="4" t="s">
        <v>7</v>
      </c>
      <c r="F80" s="5">
        <v>208.3</v>
      </c>
      <c r="G80" s="5">
        <v>10</v>
      </c>
      <c r="H80" s="5">
        <f t="shared" si="2"/>
        <v>1400</v>
      </c>
      <c r="I80" s="6">
        <f t="shared" si="4"/>
        <v>1.4</v>
      </c>
    </row>
    <row r="81" spans="1:10" ht="18" customHeight="1">
      <c r="A81" s="4">
        <v>78</v>
      </c>
      <c r="B81" s="4" t="s">
        <v>86</v>
      </c>
      <c r="C81" s="5" t="s">
        <v>97</v>
      </c>
      <c r="D81" s="4" t="s">
        <v>17</v>
      </c>
      <c r="E81" s="4" t="s">
        <v>9</v>
      </c>
      <c r="F81" s="5">
        <v>1909.8</v>
      </c>
      <c r="G81" s="5">
        <v>95</v>
      </c>
      <c r="H81" s="5">
        <f t="shared" si="2"/>
        <v>840</v>
      </c>
      <c r="I81" s="6">
        <f t="shared" si="4"/>
        <v>7.98</v>
      </c>
    </row>
    <row r="82" spans="1:10" ht="18" customHeight="1">
      <c r="A82" s="4">
        <v>79</v>
      </c>
      <c r="B82" s="4" t="s">
        <v>98</v>
      </c>
      <c r="C82" s="5" t="s">
        <v>99</v>
      </c>
      <c r="D82" s="4" t="s">
        <v>6</v>
      </c>
      <c r="E82" s="4" t="s">
        <v>7</v>
      </c>
      <c r="F82" s="5">
        <v>427.6</v>
      </c>
      <c r="G82" s="5">
        <v>21</v>
      </c>
      <c r="H82" s="5">
        <f t="shared" si="2"/>
        <v>1400</v>
      </c>
      <c r="I82" s="6">
        <f t="shared" si="4"/>
        <v>2.94</v>
      </c>
    </row>
    <row r="83" spans="1:10" ht="18" customHeight="1">
      <c r="A83" s="4">
        <v>80</v>
      </c>
      <c r="B83" s="4" t="s">
        <v>100</v>
      </c>
      <c r="C83" s="5" t="s">
        <v>101</v>
      </c>
      <c r="D83" s="4" t="s">
        <v>122</v>
      </c>
      <c r="E83" s="4" t="s">
        <v>7</v>
      </c>
      <c r="F83" s="5">
        <v>488.01</v>
      </c>
      <c r="G83" s="5">
        <v>24</v>
      </c>
      <c r="H83" s="5">
        <f t="shared" si="2"/>
        <v>1400</v>
      </c>
      <c r="I83" s="6">
        <f t="shared" si="4"/>
        <v>3.36</v>
      </c>
    </row>
    <row r="84" spans="1:10" ht="18" customHeight="1">
      <c r="A84" s="4">
        <v>81</v>
      </c>
      <c r="B84" s="4" t="s">
        <v>102</v>
      </c>
      <c r="C84" s="5" t="s">
        <v>103</v>
      </c>
      <c r="D84" s="4" t="s">
        <v>120</v>
      </c>
      <c r="E84" s="4" t="s">
        <v>9</v>
      </c>
      <c r="F84" s="5">
        <v>223</v>
      </c>
      <c r="G84" s="5">
        <v>11</v>
      </c>
      <c r="H84" s="5">
        <f t="shared" si="2"/>
        <v>840</v>
      </c>
      <c r="I84" s="6">
        <f t="shared" si="4"/>
        <v>0.92400000000000004</v>
      </c>
    </row>
    <row r="85" spans="1:10" ht="18" customHeight="1">
      <c r="A85" s="4">
        <v>82</v>
      </c>
      <c r="B85" s="4" t="s">
        <v>104</v>
      </c>
      <c r="C85" s="5" t="s">
        <v>105</v>
      </c>
      <c r="D85" s="4" t="s">
        <v>122</v>
      </c>
      <c r="E85" s="4" t="s">
        <v>9</v>
      </c>
      <c r="F85" s="5">
        <v>257.02</v>
      </c>
      <c r="G85" s="5">
        <v>12</v>
      </c>
      <c r="H85" s="5">
        <f t="shared" si="2"/>
        <v>840</v>
      </c>
      <c r="I85" s="6">
        <f t="shared" si="4"/>
        <v>1.008</v>
      </c>
    </row>
    <row r="86" spans="1:10" ht="18" customHeight="1">
      <c r="A86" s="4">
        <v>83</v>
      </c>
      <c r="B86" s="4" t="s">
        <v>104</v>
      </c>
      <c r="C86" s="5" t="s">
        <v>106</v>
      </c>
      <c r="D86" s="4" t="s">
        <v>17</v>
      </c>
      <c r="E86" s="4" t="s">
        <v>7</v>
      </c>
      <c r="F86" s="5">
        <v>261</v>
      </c>
      <c r="G86" s="5">
        <v>13</v>
      </c>
      <c r="H86" s="5">
        <f t="shared" si="2"/>
        <v>1400</v>
      </c>
      <c r="I86" s="6">
        <f t="shared" si="4"/>
        <v>1.82</v>
      </c>
    </row>
    <row r="87" spans="1:10" ht="18" customHeight="1">
      <c r="A87" s="4">
        <v>84</v>
      </c>
      <c r="B87" s="4" t="s">
        <v>104</v>
      </c>
      <c r="C87" s="5" t="s">
        <v>107</v>
      </c>
      <c r="D87" s="4" t="s">
        <v>17</v>
      </c>
      <c r="E87" s="4" t="s">
        <v>9</v>
      </c>
      <c r="F87" s="5">
        <v>231.16</v>
      </c>
      <c r="G87" s="5">
        <v>11</v>
      </c>
      <c r="H87" s="5">
        <f t="shared" si="2"/>
        <v>840</v>
      </c>
      <c r="I87" s="6">
        <f t="shared" si="4"/>
        <v>0.92400000000000004</v>
      </c>
    </row>
    <row r="88" spans="1:10" ht="18" customHeight="1">
      <c r="A88" s="16">
        <v>85</v>
      </c>
      <c r="B88" s="16" t="s">
        <v>108</v>
      </c>
      <c r="C88" s="18" t="s">
        <v>109</v>
      </c>
      <c r="D88" s="4" t="s">
        <v>122</v>
      </c>
      <c r="E88" s="4" t="s">
        <v>7</v>
      </c>
      <c r="F88" s="5">
        <v>128.30000000000001</v>
      </c>
      <c r="G88" s="5">
        <v>6</v>
      </c>
      <c r="H88" s="5">
        <f t="shared" si="2"/>
        <v>1400</v>
      </c>
      <c r="I88" s="6">
        <f t="shared" si="4"/>
        <v>0.84</v>
      </c>
    </row>
    <row r="89" spans="1:10" ht="18" customHeight="1">
      <c r="A89" s="17"/>
      <c r="B89" s="17"/>
      <c r="C89" s="19"/>
      <c r="D89" s="4" t="s">
        <v>122</v>
      </c>
      <c r="E89" s="4" t="s">
        <v>9</v>
      </c>
      <c r="F89" s="5">
        <v>128.30000000000001</v>
      </c>
      <c r="G89" s="5">
        <v>6</v>
      </c>
      <c r="H89" s="5">
        <f t="shared" si="2"/>
        <v>840</v>
      </c>
      <c r="I89" s="6">
        <f t="shared" si="4"/>
        <v>0.504</v>
      </c>
    </row>
    <row r="90" spans="1:10" ht="18" customHeight="1">
      <c r="A90" s="4">
        <v>86</v>
      </c>
      <c r="B90" s="4" t="s">
        <v>110</v>
      </c>
      <c r="C90" s="5" t="s">
        <v>111</v>
      </c>
      <c r="D90" s="4" t="s">
        <v>122</v>
      </c>
      <c r="E90" s="4" t="s">
        <v>9</v>
      </c>
      <c r="F90" s="5">
        <v>497.8</v>
      </c>
      <c r="G90" s="5">
        <v>24</v>
      </c>
      <c r="H90" s="5">
        <f t="shared" si="2"/>
        <v>840</v>
      </c>
      <c r="I90" s="6">
        <f t="shared" si="4"/>
        <v>2.016</v>
      </c>
    </row>
    <row r="91" spans="1:10" ht="18" customHeight="1">
      <c r="A91" s="4">
        <v>87</v>
      </c>
      <c r="B91" s="4" t="s">
        <v>110</v>
      </c>
      <c r="C91" s="5" t="s">
        <v>112</v>
      </c>
      <c r="D91" s="4" t="s">
        <v>17</v>
      </c>
      <c r="E91" s="4" t="s">
        <v>7</v>
      </c>
      <c r="F91" s="5">
        <v>1890</v>
      </c>
      <c r="G91" s="5">
        <v>94</v>
      </c>
      <c r="H91" s="5">
        <f t="shared" si="2"/>
        <v>1400</v>
      </c>
      <c r="I91" s="6">
        <f t="shared" si="4"/>
        <v>13.16</v>
      </c>
    </row>
    <row r="92" spans="1:10" ht="18" customHeight="1">
      <c r="A92" s="4">
        <v>88</v>
      </c>
      <c r="B92" s="4" t="s">
        <v>110</v>
      </c>
      <c r="C92" s="5" t="s">
        <v>113</v>
      </c>
      <c r="D92" s="4" t="s">
        <v>17</v>
      </c>
      <c r="E92" s="4" t="s">
        <v>7</v>
      </c>
      <c r="F92" s="5">
        <v>495</v>
      </c>
      <c r="G92" s="5">
        <v>24</v>
      </c>
      <c r="H92" s="5">
        <f t="shared" si="2"/>
        <v>1400</v>
      </c>
      <c r="I92" s="6">
        <f t="shared" si="4"/>
        <v>3.36</v>
      </c>
    </row>
    <row r="93" spans="1:10" ht="18" customHeight="1">
      <c r="A93" s="4">
        <v>89</v>
      </c>
      <c r="B93" s="4" t="s">
        <v>114</v>
      </c>
      <c r="C93" s="5" t="s">
        <v>115</v>
      </c>
      <c r="D93" s="4" t="s">
        <v>120</v>
      </c>
      <c r="E93" s="4" t="s">
        <v>7</v>
      </c>
      <c r="F93" s="5">
        <v>702</v>
      </c>
      <c r="G93" s="5">
        <v>35</v>
      </c>
      <c r="H93" s="5">
        <f t="shared" si="2"/>
        <v>1400</v>
      </c>
      <c r="I93" s="6">
        <f t="shared" si="4"/>
        <v>4.9000000000000004</v>
      </c>
    </row>
    <row r="94" spans="1:10" ht="18" customHeight="1">
      <c r="A94" s="4">
        <v>90</v>
      </c>
      <c r="B94" s="4" t="s">
        <v>116</v>
      </c>
      <c r="C94" s="5" t="s">
        <v>117</v>
      </c>
      <c r="D94" s="4" t="s">
        <v>17</v>
      </c>
      <c r="E94" s="4" t="s">
        <v>7</v>
      </c>
      <c r="F94" s="5">
        <v>3075.35</v>
      </c>
      <c r="G94" s="5">
        <v>153</v>
      </c>
      <c r="H94" s="5">
        <f t="shared" si="2"/>
        <v>1400</v>
      </c>
      <c r="I94" s="6">
        <f t="shared" si="4"/>
        <v>21.42</v>
      </c>
      <c r="J94" s="1"/>
    </row>
    <row r="95" spans="1:10" ht="18" customHeight="1">
      <c r="A95" s="4">
        <v>91</v>
      </c>
      <c r="B95" s="4" t="s">
        <v>116</v>
      </c>
      <c r="C95" s="5" t="s">
        <v>118</v>
      </c>
      <c r="D95" s="4" t="s">
        <v>17</v>
      </c>
      <c r="E95" s="4" t="s">
        <v>7</v>
      </c>
      <c r="F95" s="5">
        <v>1037.9000000000001</v>
      </c>
      <c r="G95" s="5">
        <v>51</v>
      </c>
      <c r="H95" s="5">
        <f t="shared" si="2"/>
        <v>1400</v>
      </c>
      <c r="I95" s="6">
        <f t="shared" si="4"/>
        <v>7.14</v>
      </c>
    </row>
    <row r="96" spans="1:10" ht="18" customHeight="1">
      <c r="A96" s="10" t="s">
        <v>119</v>
      </c>
      <c r="B96" s="11"/>
      <c r="C96" s="11"/>
      <c r="D96" s="11"/>
      <c r="E96" s="11"/>
      <c r="F96" s="11"/>
      <c r="G96" s="11"/>
      <c r="H96" s="12"/>
      <c r="I96" s="6">
        <f>SUM(I3:I95)</f>
        <v>1001.1120000000003</v>
      </c>
    </row>
  </sheetData>
  <autoFilter ref="A2:I95" xr:uid="{C978AEF6-686C-4794-A25B-06E0EA290D7B}"/>
  <mergeCells count="8">
    <mergeCell ref="A1:I1"/>
    <mergeCell ref="A96:H96"/>
    <mergeCell ref="A30:A31"/>
    <mergeCell ref="B30:B31"/>
    <mergeCell ref="C30:C31"/>
    <mergeCell ref="A88:A89"/>
    <mergeCell ref="B88:B89"/>
    <mergeCell ref="C88:C89"/>
  </mergeCells>
  <phoneticPr fontId="1" type="noConversion"/>
  <printOptions horizontalCentered="1"/>
  <pageMargins left="0.23622047244094491" right="0.23622047244094491" top="0.6692913385826772" bottom="0.6692913385826772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党组会</vt:lpstr>
      <vt:lpstr>党组会!Print_Titles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魏雪莱</dc:creator>
  <cp:lastModifiedBy>魏雪莱</cp:lastModifiedBy>
  <dcterms:created xsi:type="dcterms:W3CDTF">2019-11-28T09:28:40Z</dcterms:created>
  <dcterms:modified xsi:type="dcterms:W3CDTF">2019-11-28T09:41:16Z</dcterms:modified>
</cp:coreProperties>
</file>